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5480" windowHeight="7710" tabRatio="886" activeTab="5"/>
  </bookViews>
  <sheets>
    <sheet name="Технолог. програм." sheetId="6" r:id="rId1"/>
    <sheet name="Комп.системи та мережі" sheetId="5" r:id="rId2"/>
    <sheet name="Безпека інф. та ком.систем" sheetId="4" r:id="rId3"/>
    <sheet name="Інтернет.техн та WEB диз." sheetId="3" r:id="rId4"/>
    <sheet name="Інф.систем. БД" sheetId="2" r:id="rId5"/>
    <sheet name="Мультим.сист. навч.та ігр.пр." sheetId="1" r:id="rId6"/>
  </sheets>
  <definedNames>
    <definedName name="_GoBack" localSheetId="2">'Безпека інф. та ком.систем'!$B$6</definedName>
    <definedName name="_GoBack" localSheetId="3">'Інтернет.техн та WEB диз.'!$B$13</definedName>
    <definedName name="_xlnm._FilterDatabase" localSheetId="5" hidden="1">'Мультим.сист. навч.та ігр.пр.'!$A$4:$T$31</definedName>
    <definedName name="_xlnm.Print_Area" localSheetId="2">'Безпека інф. та ком.систем'!$A$1:$V$18</definedName>
    <definedName name="_xlnm.Print_Area" localSheetId="3">'Інтернет.техн та WEB диз.'!$A$1:$V$31</definedName>
    <definedName name="_xlnm.Print_Area" localSheetId="4">'Інф.систем. БД'!$A$1:$V$24</definedName>
    <definedName name="_xlnm.Print_Area" localSheetId="1">'Комп.системи та мережі'!$A$1:$U$17</definedName>
    <definedName name="_xlnm.Print_Area" localSheetId="5">'Мультим.сист. навч.та ігр.пр.'!$A$1:$V$41</definedName>
    <definedName name="_xlnm.Print_Area" localSheetId="0">'Технолог. програм.'!$A$1:$U$26</definedName>
  </definedNames>
  <calcPr calcId="145621"/>
</workbook>
</file>

<file path=xl/calcChain.xml><?xml version="1.0" encoding="utf-8"?>
<calcChain xmlns="http://schemas.openxmlformats.org/spreadsheetml/2006/main">
  <c r="L6" i="6" l="1"/>
  <c r="S6" i="6"/>
  <c r="S18" i="6"/>
  <c r="L18" i="6"/>
  <c r="S17" i="6"/>
  <c r="L17" i="6"/>
  <c r="S16" i="6"/>
  <c r="L16" i="6"/>
  <c r="S15" i="6"/>
  <c r="L15" i="6"/>
  <c r="S14" i="6"/>
  <c r="L14" i="6"/>
  <c r="S13" i="6"/>
  <c r="L13" i="6"/>
  <c r="S12" i="6"/>
  <c r="L12" i="6"/>
  <c r="S11" i="6"/>
  <c r="L11" i="6"/>
  <c r="S10" i="6"/>
  <c r="L10" i="6"/>
  <c r="S9" i="6"/>
  <c r="L9" i="6"/>
  <c r="S8" i="6"/>
  <c r="L8" i="6"/>
  <c r="S7" i="6"/>
  <c r="L7" i="6"/>
  <c r="S5" i="6"/>
  <c r="L5" i="6"/>
  <c r="S9" i="5"/>
  <c r="L9" i="5"/>
  <c r="S8" i="5"/>
  <c r="L8" i="5"/>
  <c r="S7" i="5"/>
  <c r="L7" i="5"/>
  <c r="S6" i="5"/>
  <c r="L6" i="5"/>
  <c r="T9" i="4"/>
  <c r="L9" i="4"/>
  <c r="T8" i="4"/>
  <c r="L8" i="4"/>
  <c r="T7" i="4"/>
  <c r="L7" i="4"/>
  <c r="T6" i="4"/>
  <c r="L6" i="4"/>
  <c r="T5" i="4"/>
  <c r="L5" i="4"/>
  <c r="T21" i="3"/>
  <c r="L21" i="3"/>
  <c r="T20" i="3"/>
  <c r="L20" i="3"/>
  <c r="T19" i="3"/>
  <c r="L19" i="3"/>
  <c r="T18" i="3"/>
  <c r="L18" i="3"/>
  <c r="T17" i="3"/>
  <c r="L17" i="3"/>
  <c r="T16" i="3"/>
  <c r="L16" i="3"/>
  <c r="T15" i="3"/>
  <c r="L15" i="3"/>
  <c r="T14" i="3"/>
  <c r="L14" i="3"/>
  <c r="T13" i="3"/>
  <c r="L13" i="3"/>
  <c r="T12" i="3"/>
  <c r="L12" i="3"/>
  <c r="T11" i="3"/>
  <c r="L11" i="3"/>
  <c r="T10" i="3"/>
  <c r="L10" i="3"/>
  <c r="T9" i="3"/>
  <c r="L9" i="3"/>
  <c r="T8" i="3"/>
  <c r="L8" i="3"/>
  <c r="T7" i="3"/>
  <c r="L7" i="3"/>
  <c r="T6" i="3"/>
  <c r="L6" i="3"/>
  <c r="T5" i="3"/>
  <c r="L5" i="3"/>
  <c r="T7" i="1"/>
  <c r="T14" i="1"/>
  <c r="T9" i="1"/>
  <c r="T6" i="1"/>
  <c r="T10" i="1"/>
  <c r="T19" i="1"/>
  <c r="T8" i="1"/>
  <c r="T24" i="1"/>
  <c r="T26" i="1"/>
  <c r="T27" i="1"/>
  <c r="T16" i="1"/>
  <c r="T11" i="1"/>
  <c r="T20" i="1"/>
  <c r="T12" i="1"/>
  <c r="T13" i="1"/>
  <c r="T23" i="1"/>
  <c r="T17" i="1"/>
  <c r="T22" i="1"/>
  <c r="T28" i="1"/>
  <c r="T29" i="1"/>
  <c r="T18" i="1"/>
  <c r="T30" i="1"/>
  <c r="T21" i="1"/>
  <c r="T31" i="1"/>
  <c r="T15" i="1"/>
  <c r="T25" i="1"/>
  <c r="T32" i="1"/>
  <c r="T5" i="1"/>
  <c r="T11" i="2"/>
  <c r="T10" i="2"/>
  <c r="T13" i="2"/>
  <c r="T15" i="2"/>
  <c r="T14" i="2"/>
  <c r="T6" i="2"/>
  <c r="T7" i="2"/>
  <c r="T8" i="2"/>
  <c r="T9" i="2"/>
  <c r="T12" i="2"/>
  <c r="U14" i="2"/>
  <c r="L14" i="2"/>
  <c r="L15" i="2"/>
  <c r="U15" i="2" s="1"/>
  <c r="L13" i="2"/>
  <c r="L10" i="2"/>
  <c r="U10" i="2" s="1"/>
  <c r="L11" i="2"/>
  <c r="L12" i="2"/>
  <c r="U12" i="2" s="1"/>
  <c r="L9" i="2"/>
  <c r="L8" i="2"/>
  <c r="U8" i="2" s="1"/>
  <c r="L7" i="2"/>
  <c r="U7" i="2" s="1"/>
  <c r="L6" i="2"/>
  <c r="U6" i="2" s="1"/>
  <c r="L32" i="1"/>
  <c r="U32" i="1" s="1"/>
  <c r="L25" i="1"/>
  <c r="L15" i="1"/>
  <c r="U15" i="1" s="1"/>
  <c r="L31" i="1"/>
  <c r="L21" i="1"/>
  <c r="U21" i="1" s="1"/>
  <c r="L30" i="1"/>
  <c r="U30" i="1" s="1"/>
  <c r="L18" i="1"/>
  <c r="U18" i="1" s="1"/>
  <c r="L29" i="1"/>
  <c r="U29" i="1" s="1"/>
  <c r="U28" i="1"/>
  <c r="L28" i="1"/>
  <c r="L22" i="1"/>
  <c r="U22" i="1" s="1"/>
  <c r="L17" i="1"/>
  <c r="L23" i="1"/>
  <c r="U23" i="1" s="1"/>
  <c r="L13" i="1"/>
  <c r="L12" i="1"/>
  <c r="U12" i="1" s="1"/>
  <c r="L20" i="1"/>
  <c r="L11" i="1"/>
  <c r="U11" i="1" s="1"/>
  <c r="L16" i="1"/>
  <c r="L27" i="1"/>
  <c r="U27" i="1" s="1"/>
  <c r="L26" i="1"/>
  <c r="L24" i="1"/>
  <c r="U24" i="1" s="1"/>
  <c r="L8" i="1"/>
  <c r="L19" i="1"/>
  <c r="U19" i="1" s="1"/>
  <c r="L10" i="1"/>
  <c r="L6" i="1"/>
  <c r="U6" i="1" s="1"/>
  <c r="L9" i="1"/>
  <c r="L14" i="1"/>
  <c r="U14" i="1" s="1"/>
  <c r="L7" i="1"/>
  <c r="L5" i="1"/>
  <c r="U5" i="1" s="1"/>
  <c r="U7" i="1" l="1"/>
  <c r="U9" i="1"/>
  <c r="U26" i="1"/>
  <c r="U16" i="1"/>
  <c r="U20" i="1"/>
  <c r="U13" i="1"/>
  <c r="U17" i="1"/>
  <c r="U9" i="2"/>
  <c r="U11" i="2"/>
  <c r="U13" i="2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5" i="4"/>
  <c r="U6" i="4"/>
  <c r="U7" i="4"/>
  <c r="U8" i="4"/>
  <c r="U9" i="4"/>
  <c r="T6" i="5"/>
  <c r="T7" i="5"/>
  <c r="T8" i="5"/>
  <c r="T9" i="5"/>
  <c r="T6" i="6"/>
  <c r="T5" i="6"/>
  <c r="T7" i="6"/>
  <c r="T8" i="6"/>
  <c r="T9" i="6"/>
  <c r="T10" i="6"/>
  <c r="T11" i="6"/>
  <c r="T12" i="6"/>
  <c r="T13" i="6"/>
  <c r="T14" i="6"/>
  <c r="T15" i="6"/>
  <c r="T16" i="6"/>
  <c r="T17" i="6"/>
  <c r="T18" i="6"/>
  <c r="U31" i="1"/>
  <c r="U25" i="1"/>
  <c r="U10" i="1"/>
  <c r="U8" i="1"/>
</calcChain>
</file>

<file path=xl/sharedStrings.xml><?xml version="1.0" encoding="utf-8"?>
<sst xmlns="http://schemas.openxmlformats.org/spreadsheetml/2006/main" count="491" uniqueCount="286">
  <si>
    <t>ВІДДІЛЕННЯ КОМП'ЮТЕРНИХ НАУК
Керівник: Хижа Олександр Леонідович</t>
  </si>
  <si>
    <t>Мультимедійні системи, навчальні та ігрові програми</t>
  </si>
  <si>
    <t>№ з/п</t>
  </si>
  <si>
    <t>ПІБ</t>
  </si>
  <si>
    <t>Навчальний заклад</t>
  </si>
  <si>
    <t>Клас</t>
  </si>
  <si>
    <t>Тема</t>
  </si>
  <si>
    <t>ПІБ керівника</t>
  </si>
  <si>
    <t>Актуальність, теоретичне та практичне значення
(2)</t>
  </si>
  <si>
    <t>Наукова новизна одержаних результатів (6)</t>
  </si>
  <si>
    <t>Системність, повнота у розкритті теми, аргументованість висновків, відповідність отриманим результатам 
(4)</t>
  </si>
  <si>
    <t>Дослідницький характер роботи; доцільність та коректність використаних методів дослідження 
(4)</t>
  </si>
  <si>
    <t>Стиль, грамотність, логічність викладу; відповідність вимогам до змісту та оформлення наукових робіт (4)</t>
  </si>
  <si>
    <t>Заочне оцінювання</t>
  </si>
  <si>
    <t>Примітки</t>
  </si>
  <si>
    <t>Математика</t>
  </si>
  <si>
    <t>Аргументованість вибору теми і методів дослідження</t>
  </si>
  <si>
    <t>Ступінь самостійності і особистий внесок автора в роботу</t>
  </si>
  <si>
    <t>Чіткість і логічність, послідовність і грамотність  викладення матеріалу</t>
  </si>
  <si>
    <t>Кваліфіковане ведення дискусії (вичерпність відповідей і змістовність заданих запитань)</t>
  </si>
  <si>
    <t>Культура мовлення, вільне володіння матеріалом</t>
  </si>
  <si>
    <t>Захист</t>
  </si>
  <si>
    <t>Загальна сума балів</t>
  </si>
  <si>
    <t>Місце</t>
  </si>
  <si>
    <t>Ілюхін Микита Олександрович</t>
  </si>
  <si>
    <t>КЗО "Дніпропетровський ліцей інформаційних технологій при Дніпропетровському національному університеті імені Олеся Гончара"</t>
  </si>
  <si>
    <t>Цікава математика</t>
  </si>
  <si>
    <t>Бондік Ірина Георгіївна, Якименко Наталія Михайлівна</t>
  </si>
  <si>
    <t xml:space="preserve">Філімонов Вячеслав </t>
  </si>
  <si>
    <t>3D подорож по Ліцею інфораційних технологій</t>
  </si>
  <si>
    <t>Олінович Юлія Миколаївна</t>
  </si>
  <si>
    <t>Шестопалов Данило Миколайович</t>
  </si>
  <si>
    <t>Криворізький Центрально-міський ліцей</t>
  </si>
  <si>
    <t>«Програма 3D графіки» електронний посібник</t>
  </si>
  <si>
    <t>Шапоріна Ольга Олександрівна</t>
  </si>
  <si>
    <t>Меренюк Євгенія Анатоліївна</t>
  </si>
  <si>
    <t>Криворізький гуманітарно-технічний ліцей №129</t>
  </si>
  <si>
    <t>Вегетарианство</t>
  </si>
  <si>
    <t>Єгорова Марина Едуардівна</t>
  </si>
  <si>
    <t>Ніценко Михайло Володимирович</t>
  </si>
  <si>
    <t>Пошук критичних вершин та ребер графу</t>
  </si>
  <si>
    <t>Ентін Йосиф Абрамович</t>
  </si>
  <si>
    <t>Хабарлак Костянтин Сергійович</t>
  </si>
  <si>
    <t>Віртуальне дослідження використання ефекту Доплера на Землі та у космосі</t>
  </si>
  <si>
    <t>Олінович Юлія Миколаївна, Козлова Тетяна Іванівна</t>
  </si>
  <si>
    <t>Блинов Сергій</t>
  </si>
  <si>
    <t>Рівновеликі та рівноскладені фігури</t>
  </si>
  <si>
    <t>Боровик Людмила Іванівна</t>
  </si>
  <si>
    <t>Куріленко Олександр Олександрович</t>
  </si>
  <si>
    <t>Павлоградський міський ліцей</t>
  </si>
  <si>
    <t>Представлення інформації в комп’ютері</t>
  </si>
  <si>
    <t>Костюков Володимир Павлович</t>
  </si>
  <si>
    <t>Гуткін Дмитро</t>
  </si>
  <si>
    <t>Вивчення географії США за допомогою комп'ютерних ігор</t>
  </si>
  <si>
    <t>Бондік Ірина Георгіївна, Зуєва марина Григорівна</t>
  </si>
  <si>
    <t>Печериця Дмитро Володимирович</t>
  </si>
  <si>
    <t>НВО - ліцею НІТ</t>
  </si>
  <si>
    <t>Лінійні рівняння</t>
  </si>
  <si>
    <t>Бондаренко Олена Олександрівна</t>
  </si>
  <si>
    <t>Перекрест Катерина Сергіївна</t>
  </si>
  <si>
    <t>НВО - ліцей НІТ</t>
  </si>
  <si>
    <t xml:space="preserve">Програма "Графіки функцій" </t>
  </si>
  <si>
    <t>некорректные построения</t>
  </si>
  <si>
    <t>Начар'ян Микита Дмитрович</t>
  </si>
  <si>
    <t>Знаходження найкоротших шляхів по поверхням стереометричних фігур</t>
  </si>
  <si>
    <t>Боровик Людмила Іванівна, Якименко Наталія Михайлівна</t>
  </si>
  <si>
    <t>Куліш Роман Дмитрович</t>
  </si>
  <si>
    <t>Повлоградський міський ліцей</t>
  </si>
  <si>
    <t>«Морський бій»</t>
  </si>
  <si>
    <t>Антонюк Владислав Андрійович</t>
  </si>
  <si>
    <t>Створення інтерактивних програм засобами Microsoft Office PowerPoin</t>
  </si>
  <si>
    <t>Бондік Ірина Георгіївна</t>
  </si>
  <si>
    <t>Романенко Ярослав Сергійович</t>
  </si>
  <si>
    <t>Криворізький Жовтневий ліцей</t>
  </si>
  <si>
    <t>Комп’ютерна гра «Fire»</t>
  </si>
  <si>
    <t>Петухова Світлана Іванівна</t>
  </si>
  <si>
    <t>Тихолиз Ігор Олегович</t>
  </si>
  <si>
    <t>КПНЗ "ДОЦНТТ та ІТУМ", Хіміко-екологічний ліцей, м. Дніпропетровськ</t>
  </si>
  <si>
    <t>Креативний побудовник тестів</t>
  </si>
  <si>
    <t>Лагер Тетяна Леонардівна</t>
  </si>
  <si>
    <t>Постика Денис Олегович</t>
  </si>
  <si>
    <t>Криворізька Центрально-міська гімназія</t>
  </si>
  <si>
    <t>Гра «Robots»</t>
  </si>
  <si>
    <t>Бажан Лариса Володимирівна</t>
  </si>
  <si>
    <t>пересмореть результаты при защите</t>
  </si>
  <si>
    <t>Варнава Наталя Олегівна</t>
  </si>
  <si>
    <t>Криворізький Гуманітарно-технічний ліцей № 129</t>
  </si>
  <si>
    <t>«Курс англійської мови для дітей»</t>
  </si>
  <si>
    <t>Мацуга Анастасія Віталіївна</t>
  </si>
  <si>
    <t>Фінансово-економічний ліцей</t>
  </si>
  <si>
    <t>Створення електронного посібника для дітей 1-4 класів з математики</t>
  </si>
  <si>
    <t>Філозова Лариса Володимирівна</t>
  </si>
  <si>
    <t>нет исходников</t>
  </si>
  <si>
    <t>Хоменко Євген Ігорович</t>
  </si>
  <si>
    <t>Гра «Нічна Варта»</t>
  </si>
  <si>
    <t>Козіненко Наталія Валеріївна</t>
  </si>
  <si>
    <t>ЗОШ №5, м.Вільногірськ</t>
  </si>
  <si>
    <t>Комп’ютерна підтримка теми "Дії з дробами"</t>
  </si>
  <si>
    <t>Куриленко Віктор Сергійович</t>
  </si>
  <si>
    <t>ИКТ</t>
  </si>
  <si>
    <t>Пустова Юлія Андріївна</t>
  </si>
  <si>
    <t>Золотий переріз</t>
  </si>
  <si>
    <t>ошибки в программе (необрабатыв. Исключ.)</t>
  </si>
  <si>
    <t>Олійник Максим Ігорович</t>
  </si>
  <si>
    <t>НВО – ліцей НІТ</t>
  </si>
  <si>
    <t>Логарифмічні рівняння</t>
  </si>
  <si>
    <t>Заболотний Сергій Ярославович</t>
  </si>
  <si>
    <t>Криворізька ЗОШ № 19</t>
  </si>
  <si>
    <t>Розробка гри «Pacmen Revolutio»</t>
  </si>
  <si>
    <t>Апостолова Валентина Михайлівна</t>
  </si>
  <si>
    <t>Скороход Аліна Олександрівна</t>
  </si>
  <si>
    <t>Навчальна програма "Вектори"</t>
  </si>
  <si>
    <t>Федорук Олександр Вадимович</t>
  </si>
  <si>
    <t>НВК №100</t>
  </si>
  <si>
    <t>Система візуального програмування роботів. Наглядні алгоритми</t>
  </si>
  <si>
    <t>НіколаєвТарас Генадійович, Мотурнак Євген Володимирович</t>
  </si>
  <si>
    <t xml:space="preserve"> оценить при защите</t>
  </si>
  <si>
    <t>Магай Владислав Віталійович</t>
  </si>
  <si>
    <t>Криворізький природничо-науковий ліцей</t>
  </si>
  <si>
    <t>Створення електронного багатофункціонального посібника засобами мови програмування DELPHIB середовищі  RAD EMBARCADERO XE3+</t>
  </si>
  <si>
    <t>Труханенко Ганна Михайлівна</t>
  </si>
  <si>
    <t>в словарях мат</t>
  </si>
  <si>
    <t>Чесноков Фелікс</t>
  </si>
  <si>
    <t>Послідовності. Числа Фібоначі</t>
  </si>
  <si>
    <t>Олінович Юлія Миколаївна, Гузєєва Юлія Анатоліївна</t>
  </si>
  <si>
    <t>Малоіван І.Є.</t>
  </si>
  <si>
    <t>Єгорова М.Е.</t>
  </si>
  <si>
    <t>Інформаційні системи, бази даних, системи штучного інтелекту</t>
  </si>
  <si>
    <t>Актуальність, теоретична та практична значення (2)</t>
  </si>
  <si>
    <t>Системність, повнота у розкритті теми, аргументованість висновків, відповідність отриманим результатам (4)</t>
  </si>
  <si>
    <t>Дослідницький характер роботи; доцільність та коректність використаних методів дослідження (4)</t>
  </si>
  <si>
    <t>Заочне оцінювання (20)</t>
  </si>
  <si>
    <t>Федоряка Дмитро Сергійович</t>
  </si>
  <si>
    <t>Комп'ютерне моделювання у застосуванні до міського автомобільного руху</t>
  </si>
  <si>
    <t>Яцура Максим Володимирович</t>
  </si>
  <si>
    <t>КПНЗ "ДОЦНТТ та ІТУМ", ДОЛІФМП</t>
  </si>
  <si>
    <t>Розробка антагоністичної детермінованої гри з повною інформацією</t>
  </si>
  <si>
    <t>Бідуля Олександр Віталійович</t>
  </si>
  <si>
    <t xml:space="preserve">Зелікман Анна </t>
  </si>
  <si>
    <t>Розробка оптимізаційної моделі визначення витрат на виробництво продукції</t>
  </si>
  <si>
    <t>Еремєєв Олександр Олександрович</t>
  </si>
  <si>
    <t>Світ сучасних вікон</t>
  </si>
  <si>
    <t>Ухлін Антон Сергійович</t>
  </si>
  <si>
    <t>Особливості розвитку ринку медичних препаратів України</t>
  </si>
  <si>
    <t>Олінович Юлія Миколаївна, Бесчастна Дар'я Олександрівна</t>
  </si>
  <si>
    <t>Березовська Олена Валеріївна</t>
  </si>
  <si>
    <t>Дитяча гра "Лабіринт"</t>
  </si>
  <si>
    <t>Лобанов Олег</t>
  </si>
  <si>
    <t>Програмна оболонка для створення та компіляції блок-схем</t>
  </si>
  <si>
    <t>Сафонов Єгор Андрійович</t>
  </si>
  <si>
    <t>Автоматизована система «Ліцей»</t>
  </si>
  <si>
    <t>нарушение целостности БД, неправильн.структура</t>
  </si>
  <si>
    <t>Копитов Микита Євгенович</t>
  </si>
  <si>
    <t>НВК № 36</t>
  </si>
  <si>
    <t>Дослідження та використання оперативної та віртуальної пам’яті</t>
  </si>
  <si>
    <t>Сьомкіна Ірина Адольфівна</t>
  </si>
  <si>
    <t>Гаманенко Артем Дмитрович</t>
  </si>
  <si>
    <t>Криворізька ЗОШ №115</t>
  </si>
  <si>
    <t>Створення інформаційної системи формування меню-розкладки</t>
  </si>
  <si>
    <t>Плотніков Сегій Володимирович</t>
  </si>
  <si>
    <t>I</t>
  </si>
  <si>
    <t>II</t>
  </si>
  <si>
    <t>III</t>
  </si>
  <si>
    <t>Ентін Й.А.</t>
  </si>
  <si>
    <t>Інтернет технології  та WEB дизайн</t>
  </si>
  <si>
    <t>Актуальність, теоретичне та практичне значення (2)</t>
  </si>
  <si>
    <t>Ржемовський Дмитро Станіславович</t>
  </si>
  <si>
    <t>ДОЛІФМП</t>
  </si>
  <si>
    <t>Створення браузерної гри</t>
  </si>
  <si>
    <t>Безрукава Оксана Григорівна</t>
  </si>
  <si>
    <t>Федоренко Олександр Леонідович</t>
  </si>
  <si>
    <t>Криворізький гуманітарно-технічний ліцей № 129</t>
  </si>
  <si>
    <t>Сайт «abaut GRAFFITI»</t>
  </si>
  <si>
    <t>сайт в IE отображается неадекватно представленным скриншотам. В css адаптация под все виды браузеров?Авторство? (Большие буквы в тексте? )</t>
  </si>
  <si>
    <t>Підгорний Павло</t>
  </si>
  <si>
    <t>LITMAP. Електронний ресурс туристичних об'єктів України</t>
  </si>
  <si>
    <t>Боровик Людмила Іванівна, Лисичарова Галина Олександрівна</t>
  </si>
  <si>
    <t>Повстяний Георгій Віталійович</t>
  </si>
  <si>
    <t>Розробка чату з розширеним функціоналом. Підвищення якості сприйняття спілкування</t>
  </si>
  <si>
    <t>Городяненко Роман</t>
  </si>
  <si>
    <t>Моделювання інтерактивної гри Задачі підвищеної складності з інформаційних технологій штучним інтелектом</t>
  </si>
  <si>
    <t>Гербут Євгеній Юрійович</t>
  </si>
  <si>
    <t>Фінансово-економічний лдіцей</t>
  </si>
  <si>
    <t>WEB-сайт конструктор. Каталог комп’ютерних складових</t>
  </si>
  <si>
    <t>Сайков Максим Сергійович</t>
  </si>
  <si>
    <t>Криворізький науково-технічний металургійний ліцей   № 81</t>
  </si>
  <si>
    <t>Сайт «Голуби, которые нас выбирают»</t>
  </si>
  <si>
    <t>Власенко Тетяна Володимирівна</t>
  </si>
  <si>
    <t>пересмотреть при защите?</t>
  </si>
  <si>
    <t>Попеску Руслан Русланович</t>
  </si>
  <si>
    <t xml:space="preserve">Підзавантеження вмісту на веб-сторінці засобами мови програмування  javascript  та бібліотеки скриптів Ext core. </t>
  </si>
  <si>
    <t>Рябуха Артем</t>
  </si>
  <si>
    <t>Оновлена версія класичної гри "Snake"</t>
  </si>
  <si>
    <t>авторство? (комментарии на англ.)</t>
  </si>
  <si>
    <t>Ніколенко Сергій Вадимович</t>
  </si>
  <si>
    <t>Комунальний заклад "Технічний ліцей</t>
  </si>
  <si>
    <t>Система керування контекстом</t>
  </si>
  <si>
    <t>Локтіонова Юлія Ігорівна</t>
  </si>
  <si>
    <t>Контекст?</t>
  </si>
  <si>
    <t>Пашков Сергій Ігорович</t>
  </si>
  <si>
    <t>Електронний довідник «Операційні системи»</t>
  </si>
  <si>
    <t>Весь текст сайта из Википедии!!! Локальна копия Википедии</t>
  </si>
  <si>
    <t xml:space="preserve">Кривоконь Єгор Олександрович </t>
  </si>
  <si>
    <t>Веб-сайт Sparta</t>
  </si>
  <si>
    <t>Безкровна Світлана Дмитрівна</t>
  </si>
  <si>
    <t>sparta-life.ru?, авторство игр (ссылки в литер.)?, карты (авторство)?, книги (скачать)?, чат?</t>
  </si>
  <si>
    <t>Сафянов Олександр Олександрович</t>
  </si>
  <si>
    <t>Криворізька спеціалізована школа № 118</t>
  </si>
  <si>
    <t>Створення сайту «Бібліотека WEB-компонентів» як віртуальної події в інформаційному просторі</t>
  </si>
  <si>
    <t>Амброзяк Ольга Валеріївна</t>
  </si>
  <si>
    <t>пример№5, закладка header, регистрация, см. страницу вниз, снятие стресса тут, примеры с сайта intui.net Вклад автора в работу? Вкладка фон не работает</t>
  </si>
  <si>
    <t>Безрукавий Марк Валерійович</t>
  </si>
  <si>
    <t>Криворізька загальноосвітня школа № 45</t>
  </si>
  <si>
    <t>Підручник «Як створити сайт»</t>
  </si>
  <si>
    <t>Булова Юлія Миколаївна</t>
  </si>
  <si>
    <t>Текст с сайта
http://www.postroika.ru/html/1step22.html</t>
  </si>
  <si>
    <t>Самойлов Андрій Олександрович</t>
  </si>
  <si>
    <t>Криворізький науково-технічний металургійний ліцей    № 81</t>
  </si>
  <si>
    <t>«Бойові кораблі ІІ світової війни»</t>
  </si>
  <si>
    <t>Власенко  Тетяна Володимирівна</t>
  </si>
  <si>
    <t>Лемешенко Станіслав Ігорович</t>
  </si>
  <si>
    <t>Сайт «Географія»</t>
  </si>
  <si>
    <t>А где php? (рецензия?) Виды карт-Атласы (всплыв.карт.)? Авторство shadowbox.css</t>
  </si>
  <si>
    <t>Шевченко Іван Іванович</t>
  </si>
  <si>
    <t>Електронний посібник CSS</t>
  </si>
  <si>
    <t>Безпека інформаційних та телекомунікаційних систем</t>
  </si>
  <si>
    <t>Зуєв Дмитро Олегович</t>
  </si>
  <si>
    <t>Цифрова стеганографія</t>
  </si>
  <si>
    <t>Бронніков Георгій Олегович</t>
  </si>
  <si>
    <t>Криворізький Гуманітарно-технічний ліцей №129</t>
  </si>
  <si>
    <t>AnCrypt</t>
  </si>
  <si>
    <t>Крючковська Анастасія Віталіївна</t>
  </si>
  <si>
    <t>Недоліки і переваги конкретних САРТСНА: порівняння. ReCog – Програма розпізнавання деяких САРТСНА</t>
  </si>
  <si>
    <t>Золотуха Ілля Ігорович</t>
  </si>
  <si>
    <t>Графічний метод шифрування інформації</t>
  </si>
  <si>
    <t>Сайгак Лілія Сергіївна</t>
  </si>
  <si>
    <t>Симетричні криптосистеми</t>
  </si>
  <si>
    <t>Комп'ютерні системи та мережі</t>
  </si>
  <si>
    <t>Ільінский Богдан</t>
  </si>
  <si>
    <t>Гра-стратегія локальною мережею для двох користувачів</t>
  </si>
  <si>
    <t>Карлов Кирило Олександрович</t>
  </si>
  <si>
    <t>Розумний будильник</t>
  </si>
  <si>
    <t>Олінович Юлія Миколаївна, Григор'єв Сергій Борисович</t>
  </si>
  <si>
    <t>Швайка Олексій</t>
  </si>
  <si>
    <t>Електронний довідник "Право інтелектуальної властності"</t>
  </si>
  <si>
    <t>Олінович Юлія Миколаївна, Баранов Леонід Георгійович</t>
  </si>
  <si>
    <t>Коренко Олександр Олегович</t>
  </si>
  <si>
    <t>Криворізький гуманітарно-технічний ліцей № 129, м. Кривий Ріг, Дніпропетровської області</t>
  </si>
  <si>
    <t>Помічник Системного Адміністратора</t>
  </si>
  <si>
    <t>Єгорова Марина  Едуардівна</t>
  </si>
  <si>
    <t>Технології програмування</t>
  </si>
  <si>
    <t>Заочне оцінювання
(20)</t>
  </si>
  <si>
    <t>е</t>
  </si>
  <si>
    <t xml:space="preserve">Крищик Євгенія </t>
  </si>
  <si>
    <t>Перемикання лампочок на прямокутній матриці</t>
  </si>
  <si>
    <t>Коряшкіна Катерина Олегівна</t>
  </si>
  <si>
    <t>Дивовижний світ фракталів</t>
  </si>
  <si>
    <t>Столович Михайло Вадимович</t>
  </si>
  <si>
    <t>Розв'язування задачі клірингу методами теорії графів і лінійного програмування</t>
  </si>
  <si>
    <t>Матвієнко Сергій Сергійович</t>
  </si>
  <si>
    <t>Програмування нерекурсивного циклу Гамільтона на графі</t>
  </si>
  <si>
    <t>Горб Андрій Миколайович</t>
  </si>
  <si>
    <t>Нестандартні задачі з використанням двовимірних проекцій призм</t>
  </si>
  <si>
    <t>Дзюба Влад Володимирович</t>
  </si>
  <si>
    <t>ЗНЗ № 100</t>
  </si>
  <si>
    <t>Програма моделювання утворення рельєфу та екологічних катастроф</t>
  </si>
  <si>
    <t>Ніколаєв Євген Володимирович</t>
  </si>
  <si>
    <t>Іванова Олександра Тарасівна</t>
  </si>
  <si>
    <t>Моделювання траекторії променя світла у прозорому середовищі  Задачі підвищеної складності з інформаційних технологій змінним коефіцієнтом заломлення</t>
  </si>
  <si>
    <t>Передерій Ілля Валентинович</t>
  </si>
  <si>
    <t>СЗШ № 10</t>
  </si>
  <si>
    <t>Пошук критичних вершин і ребер на графах за аналізом матриць суміжності та інцидентності</t>
  </si>
  <si>
    <t>Березін Ігор Сергійович</t>
  </si>
  <si>
    <t>Технічний ліцей</t>
  </si>
  <si>
    <t>Програма батьківського контролю та моніторингу на комп’ютері</t>
  </si>
  <si>
    <t>Баша Павло Олександрович</t>
  </si>
  <si>
    <t>Программа видалення коментарів з різних мов програмування       «DEL COM»</t>
  </si>
  <si>
    <t>Мосін Антон Васильович</t>
  </si>
  <si>
    <t>«Играем со словами»</t>
  </si>
  <si>
    <t xml:space="preserve">Каплаушенко Ілля Валерійович </t>
  </si>
  <si>
    <t>«Флеш Асистент» - Ваш особистий помічник</t>
  </si>
  <si>
    <t>Плахотнік Олександр Сергійович</t>
  </si>
  <si>
    <t>Підберезна Яна Олегівна</t>
  </si>
  <si>
    <t>Криворізька загальноосвітня школа № 37</t>
  </si>
  <si>
    <t>«Scratch-калькулятор»</t>
  </si>
  <si>
    <t>Кукушкін Максим Вікторович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</si>
</sst>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Arial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2" fillId="0" borderId="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8" fillId="2" borderId="4" xfId="1" applyFont="1" applyFill="1" applyBorder="1" applyAlignment="1">
      <alignment horizontal="left" vertical="center" wrapText="1" indent="1"/>
    </xf>
    <xf numFmtId="0" fontId="10" fillId="0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11" fillId="0" borderId="1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/>
    <xf numFmtId="0" fontId="12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4" xfId="1" applyFont="1" applyFill="1" applyBorder="1" applyAlignment="1">
      <alignment horizontal="left" vertical="center" wrapText="1" indent="1"/>
    </xf>
    <xf numFmtId="0" fontId="10" fillId="0" borderId="5" xfId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15" fillId="0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6" fillId="0" borderId="1" xfId="0" applyFont="1" applyBorder="1"/>
    <xf numFmtId="0" fontId="5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8" fillId="0" borderId="1" xfId="1" applyFont="1" applyBorder="1" applyAlignment="1">
      <alignment horizontal="left" vertical="center" wrapText="1" indent="1"/>
    </xf>
    <xf numFmtId="0" fontId="19" fillId="0" borderId="1" xfId="0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10" fillId="0" borderId="0" xfId="1" applyFont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 indent="1"/>
    </xf>
    <xf numFmtId="0" fontId="16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7" xfId="1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7" fillId="0" borderId="3" xfId="0" applyFont="1" applyBorder="1" applyAlignment="1">
      <alignment horizontal="center" vertical="center" textRotation="90" wrapText="1"/>
    </xf>
    <xf numFmtId="0" fontId="0" fillId="0" borderId="1" xfId="0" applyBorder="1" applyAlignment="1">
      <alignment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textRotation="90" wrapText="1"/>
    </xf>
    <xf numFmtId="0" fontId="11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zoomScale="57" zoomScaleNormal="57" workbookViewId="0">
      <pane xSplit="2" ySplit="4" topLeftCell="C14" activePane="bottomRight" state="frozen"/>
      <selection pane="topRight" activeCell="C1" sqref="C1"/>
      <selection pane="bottomLeft" activeCell="A4" sqref="A4"/>
      <selection pane="bottomRight" activeCell="C45" sqref="C45"/>
    </sheetView>
  </sheetViews>
  <sheetFormatPr defaultColWidth="8.7109375" defaultRowHeight="15" x14ac:dyDescent="0.25"/>
  <cols>
    <col min="1" max="1" width="6" customWidth="1"/>
    <col min="2" max="2" width="24.85546875" customWidth="1"/>
    <col min="3" max="3" width="54.28515625" customWidth="1"/>
    <col min="4" max="4" width="9.85546875" customWidth="1"/>
    <col min="5" max="5" width="50.140625" customWidth="1"/>
    <col min="6" max="6" width="25.85546875" customWidth="1"/>
    <col min="7" max="7" width="6.42578125" bestFit="1" customWidth="1"/>
    <col min="8" max="8" width="17.140625" bestFit="1" customWidth="1"/>
    <col min="9" max="9" width="11.85546875" bestFit="1" customWidth="1"/>
    <col min="10" max="10" width="11.7109375" bestFit="1" customWidth="1"/>
    <col min="11" max="11" width="11.85546875" bestFit="1" customWidth="1"/>
    <col min="12" max="12" width="5.85546875" bestFit="1" customWidth="1"/>
    <col min="13" max="13" width="6.140625" customWidth="1"/>
    <col min="14" max="14" width="11.85546875" bestFit="1" customWidth="1"/>
    <col min="15" max="15" width="17.140625" customWidth="1"/>
    <col min="16" max="17" width="15.42578125" bestFit="1" customWidth="1"/>
    <col min="18" max="18" width="11.85546875" bestFit="1" customWidth="1"/>
    <col min="19" max="19" width="4.85546875" bestFit="1" customWidth="1"/>
    <col min="20" max="21" width="4.7109375" bestFit="1" customWidth="1"/>
  </cols>
  <sheetData>
    <row r="1" spans="1:22" ht="48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1"/>
      <c r="U1" s="1"/>
    </row>
    <row r="2" spans="1:22" ht="33.75" customHeight="1" x14ac:dyDescent="0.25">
      <c r="A2" s="75" t="s">
        <v>250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2"/>
      <c r="U2" s="2"/>
    </row>
    <row r="4" spans="1:22" s="7" customFormat="1" ht="201.75" customHeight="1" x14ac:dyDescent="0.25">
      <c r="A4" s="3" t="s">
        <v>2</v>
      </c>
      <c r="B4" s="4" t="s">
        <v>3</v>
      </c>
      <c r="C4" s="5" t="s">
        <v>4</v>
      </c>
      <c r="D4" s="6" t="s">
        <v>5</v>
      </c>
      <c r="E4" s="5" t="s">
        <v>6</v>
      </c>
      <c r="F4" s="5" t="s">
        <v>7</v>
      </c>
      <c r="G4" s="72" t="s">
        <v>128</v>
      </c>
      <c r="H4" s="72" t="s">
        <v>9</v>
      </c>
      <c r="I4" s="72" t="s">
        <v>129</v>
      </c>
      <c r="J4" s="72" t="s">
        <v>130</v>
      </c>
      <c r="K4" s="72" t="s">
        <v>12</v>
      </c>
      <c r="L4" s="60" t="s">
        <v>251</v>
      </c>
      <c r="M4" s="60" t="s">
        <v>15</v>
      </c>
      <c r="N4" s="49" t="s">
        <v>16</v>
      </c>
      <c r="O4" s="49" t="s">
        <v>17</v>
      </c>
      <c r="P4" s="49" t="s">
        <v>18</v>
      </c>
      <c r="Q4" s="49" t="s">
        <v>19</v>
      </c>
      <c r="R4" s="49" t="s">
        <v>20</v>
      </c>
      <c r="S4" s="49" t="s">
        <v>21</v>
      </c>
      <c r="T4" s="50" t="s">
        <v>22</v>
      </c>
      <c r="U4" s="50" t="s">
        <v>23</v>
      </c>
      <c r="V4" s="7" t="s">
        <v>252</v>
      </c>
    </row>
    <row r="5" spans="1:22" s="15" customFormat="1" ht="63" customHeight="1" x14ac:dyDescent="0.25">
      <c r="A5" s="8">
        <v>1</v>
      </c>
      <c r="B5" s="9" t="s">
        <v>253</v>
      </c>
      <c r="C5" s="10" t="s">
        <v>25</v>
      </c>
      <c r="D5" s="11">
        <v>11</v>
      </c>
      <c r="E5" s="10" t="s">
        <v>254</v>
      </c>
      <c r="F5" s="16" t="s">
        <v>41</v>
      </c>
      <c r="G5" s="12">
        <v>1</v>
      </c>
      <c r="H5" s="10">
        <v>6</v>
      </c>
      <c r="I5" s="12">
        <v>4</v>
      </c>
      <c r="J5" s="12">
        <v>4</v>
      </c>
      <c r="K5" s="12">
        <v>4</v>
      </c>
      <c r="L5" s="41">
        <f t="shared" ref="L5:L18" si="0">SUM(G5:K5)</f>
        <v>19</v>
      </c>
      <c r="M5" s="10">
        <v>38</v>
      </c>
      <c r="N5" s="12">
        <v>1</v>
      </c>
      <c r="O5" s="12">
        <v>14</v>
      </c>
      <c r="P5" s="12">
        <v>8</v>
      </c>
      <c r="Q5" s="12">
        <v>8</v>
      </c>
      <c r="R5" s="12">
        <v>8</v>
      </c>
      <c r="S5" s="12">
        <f t="shared" ref="S5:S18" si="1">SUM(N5:R5)</f>
        <v>39</v>
      </c>
      <c r="T5" s="31">
        <f t="shared" ref="T5:T18" si="2">L5+M5+S5</f>
        <v>96</v>
      </c>
      <c r="U5" s="31" t="s">
        <v>160</v>
      </c>
    </row>
    <row r="6" spans="1:22" s="15" customFormat="1" ht="62.25" customHeight="1" x14ac:dyDescent="0.25">
      <c r="A6" s="8">
        <v>2</v>
      </c>
      <c r="B6" s="9" t="s">
        <v>28</v>
      </c>
      <c r="C6" s="10" t="s">
        <v>25</v>
      </c>
      <c r="D6" s="11">
        <v>11</v>
      </c>
      <c r="E6" s="12" t="s">
        <v>29</v>
      </c>
      <c r="F6" s="13" t="s">
        <v>30</v>
      </c>
      <c r="G6" s="12">
        <v>2</v>
      </c>
      <c r="H6" s="12">
        <v>6</v>
      </c>
      <c r="I6" s="12">
        <v>4</v>
      </c>
      <c r="J6" s="12">
        <v>4</v>
      </c>
      <c r="K6" s="12">
        <v>4</v>
      </c>
      <c r="L6" s="38">
        <f>SUM(G6:K6)</f>
        <v>20</v>
      </c>
      <c r="M6" s="12">
        <v>21</v>
      </c>
      <c r="N6" s="12">
        <v>4</v>
      </c>
      <c r="O6" s="12">
        <v>14</v>
      </c>
      <c r="P6" s="12">
        <v>7</v>
      </c>
      <c r="Q6" s="12">
        <v>8</v>
      </c>
      <c r="R6" s="12">
        <v>7</v>
      </c>
      <c r="S6" s="10">
        <f>SUM(N6:R6)</f>
        <v>40</v>
      </c>
      <c r="T6" s="31">
        <f>L6+M6+S6</f>
        <v>81</v>
      </c>
      <c r="U6" s="31" t="s">
        <v>161</v>
      </c>
    </row>
    <row r="7" spans="1:22" s="15" customFormat="1" ht="63" customHeight="1" x14ac:dyDescent="0.25">
      <c r="A7" s="8">
        <v>3</v>
      </c>
      <c r="B7" s="9" t="s">
        <v>255</v>
      </c>
      <c r="C7" s="10" t="s">
        <v>25</v>
      </c>
      <c r="D7" s="11">
        <v>11</v>
      </c>
      <c r="E7" s="10" t="s">
        <v>256</v>
      </c>
      <c r="F7" s="16" t="s">
        <v>124</v>
      </c>
      <c r="G7" s="12">
        <v>1</v>
      </c>
      <c r="H7" s="12">
        <v>5</v>
      </c>
      <c r="I7" s="12">
        <v>3</v>
      </c>
      <c r="J7" s="12">
        <v>3</v>
      </c>
      <c r="K7" s="12">
        <v>4</v>
      </c>
      <c r="L7" s="12">
        <f t="shared" si="0"/>
        <v>16</v>
      </c>
      <c r="M7" s="10">
        <v>26</v>
      </c>
      <c r="N7" s="12">
        <v>4</v>
      </c>
      <c r="O7" s="12">
        <v>12</v>
      </c>
      <c r="P7" s="12">
        <v>8</v>
      </c>
      <c r="Q7" s="12">
        <v>7</v>
      </c>
      <c r="R7" s="12">
        <v>7</v>
      </c>
      <c r="S7" s="12">
        <f t="shared" si="1"/>
        <v>38</v>
      </c>
      <c r="T7" s="31">
        <f t="shared" si="2"/>
        <v>80</v>
      </c>
      <c r="U7" s="31" t="s">
        <v>161</v>
      </c>
    </row>
    <row r="8" spans="1:22" s="15" customFormat="1" ht="63" customHeight="1" x14ac:dyDescent="0.25">
      <c r="A8" s="8">
        <v>4</v>
      </c>
      <c r="B8" s="9" t="s">
        <v>257</v>
      </c>
      <c r="C8" s="10" t="s">
        <v>25</v>
      </c>
      <c r="D8" s="11">
        <v>11</v>
      </c>
      <c r="E8" s="10" t="s">
        <v>258</v>
      </c>
      <c r="F8" s="16" t="s">
        <v>41</v>
      </c>
      <c r="G8" s="12">
        <v>1</v>
      </c>
      <c r="H8" s="12">
        <v>6</v>
      </c>
      <c r="I8" s="12">
        <v>3</v>
      </c>
      <c r="J8" s="12">
        <v>4</v>
      </c>
      <c r="K8" s="12">
        <v>4</v>
      </c>
      <c r="L8" s="12">
        <f t="shared" si="0"/>
        <v>18</v>
      </c>
      <c r="M8" s="10">
        <v>15</v>
      </c>
      <c r="N8" s="12">
        <v>4</v>
      </c>
      <c r="O8" s="12">
        <v>14</v>
      </c>
      <c r="P8" s="12">
        <v>8</v>
      </c>
      <c r="Q8" s="12">
        <v>8</v>
      </c>
      <c r="R8" s="12">
        <v>8</v>
      </c>
      <c r="S8" s="12">
        <f t="shared" si="1"/>
        <v>42</v>
      </c>
      <c r="T8" s="31">
        <f t="shared" si="2"/>
        <v>75</v>
      </c>
      <c r="U8" s="31" t="s">
        <v>162</v>
      </c>
    </row>
    <row r="9" spans="1:22" s="15" customFormat="1" ht="63" customHeight="1" x14ac:dyDescent="0.25">
      <c r="A9" s="8">
        <v>5</v>
      </c>
      <c r="B9" s="9" t="s">
        <v>259</v>
      </c>
      <c r="C9" s="10" t="s">
        <v>25</v>
      </c>
      <c r="D9" s="8">
        <v>10</v>
      </c>
      <c r="E9" s="10" t="s">
        <v>260</v>
      </c>
      <c r="F9" s="16" t="s">
        <v>41</v>
      </c>
      <c r="G9" s="12">
        <v>2</v>
      </c>
      <c r="H9" s="12">
        <v>5</v>
      </c>
      <c r="I9" s="12">
        <v>4</v>
      </c>
      <c r="J9" s="12">
        <v>4</v>
      </c>
      <c r="K9" s="12">
        <v>4</v>
      </c>
      <c r="L9" s="12">
        <f t="shared" si="0"/>
        <v>19</v>
      </c>
      <c r="M9" s="12">
        <v>16</v>
      </c>
      <c r="N9" s="12">
        <v>3</v>
      </c>
      <c r="O9" s="12">
        <v>14</v>
      </c>
      <c r="P9" s="12">
        <v>8</v>
      </c>
      <c r="Q9" s="12">
        <v>8</v>
      </c>
      <c r="R9" s="12">
        <v>7</v>
      </c>
      <c r="S9" s="12">
        <f t="shared" si="1"/>
        <v>40</v>
      </c>
      <c r="T9" s="31">
        <f t="shared" si="2"/>
        <v>75</v>
      </c>
      <c r="U9" s="31" t="s">
        <v>162</v>
      </c>
    </row>
    <row r="10" spans="1:22" s="15" customFormat="1" ht="63" customHeight="1" x14ac:dyDescent="0.25">
      <c r="A10" s="8">
        <v>6</v>
      </c>
      <c r="B10" s="9" t="s">
        <v>261</v>
      </c>
      <c r="C10" s="10" t="s">
        <v>25</v>
      </c>
      <c r="D10" s="10">
        <v>11</v>
      </c>
      <c r="E10" s="10" t="s">
        <v>262</v>
      </c>
      <c r="F10" s="16" t="s">
        <v>41</v>
      </c>
      <c r="G10" s="12">
        <v>1</v>
      </c>
      <c r="H10" s="12">
        <v>3</v>
      </c>
      <c r="I10" s="12">
        <v>2</v>
      </c>
      <c r="J10" s="12">
        <v>4</v>
      </c>
      <c r="K10" s="12">
        <v>4</v>
      </c>
      <c r="L10" s="12">
        <f t="shared" si="0"/>
        <v>14</v>
      </c>
      <c r="M10" s="10">
        <v>19</v>
      </c>
      <c r="N10" s="12">
        <v>3</v>
      </c>
      <c r="O10" s="12">
        <v>10</v>
      </c>
      <c r="P10" s="12">
        <v>8</v>
      </c>
      <c r="Q10" s="12">
        <v>8</v>
      </c>
      <c r="R10" s="12">
        <v>6</v>
      </c>
      <c r="S10" s="12">
        <f t="shared" si="1"/>
        <v>35</v>
      </c>
      <c r="T10" s="31">
        <f t="shared" si="2"/>
        <v>68</v>
      </c>
      <c r="U10" s="14"/>
    </row>
    <row r="11" spans="1:22" s="15" customFormat="1" ht="63" customHeight="1" x14ac:dyDescent="0.25">
      <c r="A11" s="8">
        <v>7</v>
      </c>
      <c r="B11" s="9" t="s">
        <v>263</v>
      </c>
      <c r="C11" s="10" t="s">
        <v>264</v>
      </c>
      <c r="D11" s="10">
        <v>9</v>
      </c>
      <c r="E11" s="10" t="s">
        <v>265</v>
      </c>
      <c r="F11" s="16" t="s">
        <v>266</v>
      </c>
      <c r="G11" s="12">
        <v>2</v>
      </c>
      <c r="H11" s="12">
        <v>2</v>
      </c>
      <c r="I11" s="12">
        <v>1</v>
      </c>
      <c r="J11" s="12">
        <v>4</v>
      </c>
      <c r="K11" s="12">
        <v>4</v>
      </c>
      <c r="L11" s="12">
        <f t="shared" si="0"/>
        <v>13</v>
      </c>
      <c r="M11" s="10">
        <v>24</v>
      </c>
      <c r="N11" s="12">
        <v>4</v>
      </c>
      <c r="O11" s="12">
        <v>12</v>
      </c>
      <c r="P11" s="12">
        <v>6</v>
      </c>
      <c r="Q11" s="12">
        <v>4</v>
      </c>
      <c r="R11" s="12">
        <v>4</v>
      </c>
      <c r="S11" s="12">
        <f t="shared" si="1"/>
        <v>30</v>
      </c>
      <c r="T11" s="31">
        <f t="shared" si="2"/>
        <v>67</v>
      </c>
      <c r="U11" s="14"/>
    </row>
    <row r="12" spans="1:22" s="15" customFormat="1" ht="63" customHeight="1" x14ac:dyDescent="0.25">
      <c r="A12" s="8">
        <v>8</v>
      </c>
      <c r="B12" s="9" t="s">
        <v>267</v>
      </c>
      <c r="C12" s="10" t="s">
        <v>25</v>
      </c>
      <c r="D12" s="11">
        <v>11</v>
      </c>
      <c r="E12" s="10" t="s">
        <v>268</v>
      </c>
      <c r="F12" s="16" t="s">
        <v>41</v>
      </c>
      <c r="G12" s="12">
        <v>1</v>
      </c>
      <c r="H12" s="12">
        <v>4</v>
      </c>
      <c r="I12" s="12">
        <v>3</v>
      </c>
      <c r="J12" s="12">
        <v>4</v>
      </c>
      <c r="K12" s="12">
        <v>4</v>
      </c>
      <c r="L12" s="12">
        <f t="shared" si="0"/>
        <v>16</v>
      </c>
      <c r="M12" s="10">
        <v>12</v>
      </c>
      <c r="N12" s="12">
        <v>3</v>
      </c>
      <c r="O12" s="12">
        <v>11</v>
      </c>
      <c r="P12" s="12">
        <v>8</v>
      </c>
      <c r="Q12" s="12">
        <v>8</v>
      </c>
      <c r="R12" s="12">
        <v>7</v>
      </c>
      <c r="S12" s="12">
        <f t="shared" si="1"/>
        <v>37</v>
      </c>
      <c r="T12" s="31">
        <f t="shared" si="2"/>
        <v>65</v>
      </c>
      <c r="U12" s="14"/>
    </row>
    <row r="13" spans="1:22" s="15" customFormat="1" ht="63" customHeight="1" x14ac:dyDescent="0.25">
      <c r="A13" s="8">
        <v>9</v>
      </c>
      <c r="B13" s="9" t="s">
        <v>269</v>
      </c>
      <c r="C13" s="10" t="s">
        <v>270</v>
      </c>
      <c r="D13" s="10">
        <v>11</v>
      </c>
      <c r="E13" s="10" t="s">
        <v>271</v>
      </c>
      <c r="F13" s="16" t="s">
        <v>41</v>
      </c>
      <c r="G13" s="12">
        <v>2</v>
      </c>
      <c r="H13" s="73">
        <v>1</v>
      </c>
      <c r="I13" s="12">
        <v>2</v>
      </c>
      <c r="J13" s="12">
        <v>3</v>
      </c>
      <c r="K13" s="12">
        <v>4</v>
      </c>
      <c r="L13" s="12">
        <f t="shared" si="0"/>
        <v>12</v>
      </c>
      <c r="M13" s="10">
        <v>4</v>
      </c>
      <c r="N13" s="12">
        <v>2</v>
      </c>
      <c r="O13" s="12">
        <v>8</v>
      </c>
      <c r="P13" s="12">
        <v>7</v>
      </c>
      <c r="Q13" s="12">
        <v>7</v>
      </c>
      <c r="R13" s="12">
        <v>4</v>
      </c>
      <c r="S13" s="12">
        <f t="shared" si="1"/>
        <v>28</v>
      </c>
      <c r="T13" s="31">
        <f t="shared" si="2"/>
        <v>44</v>
      </c>
      <c r="U13" s="14"/>
    </row>
    <row r="14" spans="1:22" s="15" customFormat="1" ht="63" customHeight="1" x14ac:dyDescent="0.25">
      <c r="A14" s="8">
        <v>10</v>
      </c>
      <c r="B14" s="19" t="s">
        <v>272</v>
      </c>
      <c r="C14" s="10" t="s">
        <v>273</v>
      </c>
      <c r="D14" s="10">
        <v>11</v>
      </c>
      <c r="E14" s="10" t="s">
        <v>274</v>
      </c>
      <c r="F14" s="16" t="s">
        <v>197</v>
      </c>
      <c r="G14" s="41">
        <v>1</v>
      </c>
      <c r="H14" s="41">
        <v>1</v>
      </c>
      <c r="I14" s="41">
        <v>2</v>
      </c>
      <c r="J14" s="41">
        <v>2</v>
      </c>
      <c r="K14" s="41">
        <v>2</v>
      </c>
      <c r="L14" s="41">
        <f t="shared" si="0"/>
        <v>8</v>
      </c>
      <c r="M14" s="10">
        <v>12</v>
      </c>
      <c r="N14" s="10">
        <v>2</v>
      </c>
      <c r="O14" s="12">
        <v>4</v>
      </c>
      <c r="P14" s="12">
        <v>7</v>
      </c>
      <c r="Q14" s="10">
        <v>6</v>
      </c>
      <c r="R14" s="10">
        <v>4</v>
      </c>
      <c r="S14" s="12">
        <f t="shared" si="1"/>
        <v>23</v>
      </c>
      <c r="T14" s="31">
        <f t="shared" si="2"/>
        <v>43</v>
      </c>
      <c r="U14" s="17"/>
    </row>
    <row r="15" spans="1:22" s="15" customFormat="1" ht="63" customHeight="1" x14ac:dyDescent="0.25">
      <c r="A15" s="8">
        <v>11</v>
      </c>
      <c r="B15" s="9" t="s">
        <v>275</v>
      </c>
      <c r="C15" s="10" t="s">
        <v>89</v>
      </c>
      <c r="D15" s="10">
        <v>11</v>
      </c>
      <c r="E15" s="10" t="s">
        <v>276</v>
      </c>
      <c r="F15" s="16" t="s">
        <v>91</v>
      </c>
      <c r="G15" s="12">
        <v>0</v>
      </c>
      <c r="H15" s="12">
        <v>0</v>
      </c>
      <c r="I15" s="12">
        <v>2</v>
      </c>
      <c r="J15" s="12">
        <v>3</v>
      </c>
      <c r="K15" s="12">
        <v>3</v>
      </c>
      <c r="L15" s="12">
        <f t="shared" si="0"/>
        <v>8</v>
      </c>
      <c r="M15" s="10">
        <v>9</v>
      </c>
      <c r="N15" s="12">
        <v>2</v>
      </c>
      <c r="O15" s="12">
        <v>8</v>
      </c>
      <c r="P15" s="12">
        <v>4</v>
      </c>
      <c r="Q15" s="12">
        <v>4</v>
      </c>
      <c r="R15" s="12">
        <v>6</v>
      </c>
      <c r="S15" s="12">
        <f t="shared" si="1"/>
        <v>24</v>
      </c>
      <c r="T15" s="31">
        <f t="shared" si="2"/>
        <v>41</v>
      </c>
      <c r="U15" s="14"/>
    </row>
    <row r="16" spans="1:22" ht="63" customHeight="1" x14ac:dyDescent="0.25">
      <c r="A16" s="8">
        <v>12</v>
      </c>
      <c r="B16" s="9" t="s">
        <v>277</v>
      </c>
      <c r="C16" s="10" t="s">
        <v>171</v>
      </c>
      <c r="D16" s="10">
        <v>10</v>
      </c>
      <c r="E16" s="10" t="s">
        <v>278</v>
      </c>
      <c r="F16" s="16" t="s">
        <v>38</v>
      </c>
      <c r="G16" s="12">
        <v>2</v>
      </c>
      <c r="H16" s="12">
        <v>2</v>
      </c>
      <c r="I16" s="12">
        <v>2</v>
      </c>
      <c r="J16" s="12">
        <v>4</v>
      </c>
      <c r="K16" s="12">
        <v>2</v>
      </c>
      <c r="L16" s="12">
        <f t="shared" si="0"/>
        <v>12</v>
      </c>
      <c r="M16" s="10">
        <v>5</v>
      </c>
      <c r="N16" s="12">
        <v>4</v>
      </c>
      <c r="O16" s="12">
        <v>7</v>
      </c>
      <c r="P16" s="10">
        <v>4</v>
      </c>
      <c r="Q16" s="10">
        <v>4</v>
      </c>
      <c r="R16" s="10">
        <v>4</v>
      </c>
      <c r="S16" s="12">
        <f t="shared" si="1"/>
        <v>23</v>
      </c>
      <c r="T16" s="31">
        <f t="shared" si="2"/>
        <v>40</v>
      </c>
      <c r="U16" s="14"/>
    </row>
    <row r="17" spans="1:21" ht="63" customHeight="1" x14ac:dyDescent="0.25">
      <c r="A17" s="8">
        <v>13</v>
      </c>
      <c r="B17" s="9" t="s">
        <v>279</v>
      </c>
      <c r="C17" s="10" t="s">
        <v>104</v>
      </c>
      <c r="D17" s="10">
        <v>11</v>
      </c>
      <c r="E17" s="10" t="s">
        <v>280</v>
      </c>
      <c r="F17" s="16" t="s">
        <v>281</v>
      </c>
      <c r="G17" s="12">
        <v>2</v>
      </c>
      <c r="H17" s="12">
        <v>6</v>
      </c>
      <c r="I17" s="12">
        <v>1</v>
      </c>
      <c r="J17" s="12">
        <v>4</v>
      </c>
      <c r="K17" s="12">
        <v>2</v>
      </c>
      <c r="L17" s="12">
        <f t="shared" si="0"/>
        <v>15</v>
      </c>
      <c r="M17" s="10">
        <v>1</v>
      </c>
      <c r="N17" s="10"/>
      <c r="O17" s="12"/>
      <c r="P17" s="12"/>
      <c r="Q17" s="10"/>
      <c r="R17" s="10"/>
      <c r="S17" s="12">
        <f t="shared" si="1"/>
        <v>0</v>
      </c>
      <c r="T17" s="31">
        <f t="shared" si="2"/>
        <v>16</v>
      </c>
      <c r="U17" s="17"/>
    </row>
    <row r="18" spans="1:21" ht="63" customHeight="1" x14ac:dyDescent="0.25">
      <c r="A18" s="8">
        <v>14</v>
      </c>
      <c r="B18" s="9" t="s">
        <v>282</v>
      </c>
      <c r="C18" s="10" t="s">
        <v>283</v>
      </c>
      <c r="D18" s="10">
        <v>11</v>
      </c>
      <c r="E18" s="10" t="s">
        <v>284</v>
      </c>
      <c r="F18" s="16" t="s">
        <v>285</v>
      </c>
      <c r="G18" s="12">
        <v>1</v>
      </c>
      <c r="H18" s="12">
        <v>1</v>
      </c>
      <c r="I18" s="12">
        <v>2</v>
      </c>
      <c r="J18" s="12">
        <v>3</v>
      </c>
      <c r="K18" s="12">
        <v>3</v>
      </c>
      <c r="L18" s="12">
        <f t="shared" si="0"/>
        <v>10</v>
      </c>
      <c r="M18" s="10">
        <v>0</v>
      </c>
      <c r="N18" s="12"/>
      <c r="O18" s="12"/>
      <c r="P18" s="12"/>
      <c r="Q18" s="12"/>
      <c r="R18" s="12"/>
      <c r="S18" s="12">
        <f t="shared" si="1"/>
        <v>0</v>
      </c>
      <c r="T18" s="31">
        <f t="shared" si="2"/>
        <v>10</v>
      </c>
      <c r="U18" s="14"/>
    </row>
    <row r="19" spans="1:21" ht="28.5" customHeight="1" x14ac:dyDescent="0.25"/>
    <row r="20" spans="1:21" s="29" customFormat="1" ht="18.75" x14ac:dyDescent="0.3">
      <c r="A20" s="28"/>
      <c r="B20" s="28"/>
      <c r="C20" s="28"/>
      <c r="D20" s="28"/>
      <c r="E20" s="28"/>
      <c r="F20" s="28"/>
      <c r="G20" s="28"/>
      <c r="H20" s="28"/>
      <c r="I20" s="28"/>
    </row>
    <row r="21" spans="1:21" s="29" customFormat="1" ht="35.25" customHeight="1" x14ac:dyDescent="0.3">
      <c r="A21" s="28"/>
      <c r="B21" s="28"/>
      <c r="C21" s="28"/>
      <c r="D21" s="28"/>
      <c r="E21" s="28"/>
      <c r="F21" s="28"/>
      <c r="G21" s="28"/>
      <c r="H21" s="28"/>
      <c r="I21" s="28"/>
    </row>
    <row r="22" spans="1:21" s="29" customFormat="1" ht="18.75" x14ac:dyDescent="0.3">
      <c r="A22" s="28"/>
      <c r="B22" s="28"/>
      <c r="C22" s="28"/>
      <c r="D22" s="28"/>
      <c r="E22" s="28"/>
      <c r="F22" s="28"/>
      <c r="H22" s="28"/>
      <c r="O22" s="28"/>
    </row>
    <row r="23" spans="1:21" s="29" customFormat="1" x14ac:dyDescent="0.25"/>
    <row r="24" spans="1:21" s="29" customFormat="1" x14ac:dyDescent="0.25"/>
    <row r="25" spans="1:21" s="29" customFormat="1" ht="18.75" x14ac:dyDescent="0.3">
      <c r="E25" s="28"/>
      <c r="F25" s="28"/>
      <c r="H25" s="28"/>
    </row>
    <row r="26" spans="1:21" s="29" customFormat="1" x14ac:dyDescent="0.25"/>
    <row r="27" spans="1:21" s="29" customFormat="1" x14ac:dyDescent="0.25"/>
    <row r="28" spans="1:21" s="29" customFormat="1" x14ac:dyDescent="0.25"/>
    <row r="29" spans="1:21" s="29" customFormat="1" ht="18.75" x14ac:dyDescent="0.3">
      <c r="E29" s="28"/>
    </row>
  </sheetData>
  <mergeCells count="2">
    <mergeCell ref="A1:S1"/>
    <mergeCell ref="A2:S2"/>
  </mergeCells>
  <pageMargins left="0" right="0" top="0.15748031496062992" bottom="0.15748031496062992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"/>
  <sheetViews>
    <sheetView zoomScale="60" zoomScaleNormal="6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1" sqref="C21"/>
    </sheetView>
  </sheetViews>
  <sheetFormatPr defaultColWidth="18.7109375" defaultRowHeight="15" x14ac:dyDescent="0.25"/>
  <cols>
    <col min="1" max="1" width="6.42578125" style="64" bestFit="1" customWidth="1"/>
    <col min="2" max="2" width="25.7109375" style="64" customWidth="1"/>
    <col min="3" max="3" width="46.85546875" style="64" customWidth="1"/>
    <col min="4" max="4" width="13.5703125" style="64" customWidth="1"/>
    <col min="5" max="5" width="35.7109375" style="64" customWidth="1"/>
    <col min="6" max="6" width="28" style="64" customWidth="1"/>
    <col min="7" max="7" width="7" style="64" bestFit="1" customWidth="1"/>
    <col min="8" max="8" width="16.7109375" style="64" bestFit="1" customWidth="1"/>
    <col min="9" max="9" width="12.7109375" style="64" bestFit="1" customWidth="1"/>
    <col min="10" max="11" width="9.85546875" style="64" bestFit="1" customWidth="1"/>
    <col min="12" max="13" width="4" style="64" bestFit="1" customWidth="1"/>
    <col min="14" max="14" width="8.42578125" style="64" bestFit="1" customWidth="1"/>
    <col min="15" max="17" width="12" style="64" bestFit="1" customWidth="1"/>
    <col min="18" max="18" width="8.42578125" style="64" bestFit="1" customWidth="1"/>
    <col min="19" max="20" width="4.85546875" style="64" bestFit="1" customWidth="1"/>
    <col min="21" max="21" width="4.42578125" style="64" bestFit="1" customWidth="1"/>
    <col min="22" max="16384" width="18.7109375" style="64"/>
  </cols>
  <sheetData>
    <row r="1" spans="1:23" ht="54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1"/>
      <c r="U1" s="1"/>
      <c r="V1" s="1"/>
      <c r="W1" s="1"/>
    </row>
    <row r="2" spans="1:23" ht="15" customHeight="1" x14ac:dyDescent="0.25"/>
    <row r="3" spans="1:23" ht="20.25" customHeight="1" x14ac:dyDescent="0.25">
      <c r="A3" s="75" t="s">
        <v>237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2"/>
      <c r="U3" s="2"/>
      <c r="V3" s="2"/>
      <c r="W3" s="2"/>
    </row>
    <row r="5" spans="1:23" s="7" customFormat="1" ht="213.75" customHeight="1" x14ac:dyDescent="0.25">
      <c r="A5" s="5" t="s">
        <v>2</v>
      </c>
      <c r="B5" s="5" t="s">
        <v>3</v>
      </c>
      <c r="C5" s="5" t="s">
        <v>4</v>
      </c>
      <c r="D5" s="65" t="s">
        <v>5</v>
      </c>
      <c r="E5" s="5" t="s">
        <v>6</v>
      </c>
      <c r="F5" s="5" t="s">
        <v>7</v>
      </c>
      <c r="G5" s="66" t="s">
        <v>128</v>
      </c>
      <c r="H5" s="67" t="s">
        <v>9</v>
      </c>
      <c r="I5" s="67" t="s">
        <v>129</v>
      </c>
      <c r="J5" s="67" t="s">
        <v>130</v>
      </c>
      <c r="K5" s="67" t="s">
        <v>12</v>
      </c>
      <c r="L5" s="68" t="s">
        <v>131</v>
      </c>
      <c r="M5" s="47" t="s">
        <v>15</v>
      </c>
      <c r="N5" s="49" t="s">
        <v>16</v>
      </c>
      <c r="O5" s="49" t="s">
        <v>17</v>
      </c>
      <c r="P5" s="49" t="s">
        <v>18</v>
      </c>
      <c r="Q5" s="49" t="s">
        <v>19</v>
      </c>
      <c r="R5" s="49" t="s">
        <v>20</v>
      </c>
      <c r="S5" s="49" t="s">
        <v>21</v>
      </c>
      <c r="T5" s="50" t="s">
        <v>22</v>
      </c>
      <c r="U5" s="50" t="s">
        <v>23</v>
      </c>
    </row>
    <row r="6" spans="1:23" ht="76.5" customHeight="1" x14ac:dyDescent="0.25">
      <c r="A6" s="8">
        <v>1</v>
      </c>
      <c r="B6" s="61" t="s">
        <v>238</v>
      </c>
      <c r="C6" s="10" t="s">
        <v>25</v>
      </c>
      <c r="D6" s="10">
        <v>11</v>
      </c>
      <c r="E6" s="10" t="s">
        <v>239</v>
      </c>
      <c r="F6" s="10" t="s">
        <v>47</v>
      </c>
      <c r="G6" s="12">
        <v>2</v>
      </c>
      <c r="H6" s="12">
        <v>3</v>
      </c>
      <c r="I6" s="12">
        <v>4</v>
      </c>
      <c r="J6" s="12">
        <v>4</v>
      </c>
      <c r="K6" s="12">
        <v>4</v>
      </c>
      <c r="L6" s="12">
        <f>SUM(G6:K6)</f>
        <v>17</v>
      </c>
      <c r="M6" s="12">
        <v>32</v>
      </c>
      <c r="N6" s="12">
        <v>4</v>
      </c>
      <c r="O6" s="12">
        <v>14</v>
      </c>
      <c r="P6" s="12">
        <v>7</v>
      </c>
      <c r="Q6" s="12">
        <v>8</v>
      </c>
      <c r="R6" s="12">
        <v>6</v>
      </c>
      <c r="S6" s="8">
        <f>SUM(N6:R6)</f>
        <v>39</v>
      </c>
      <c r="T6" s="31">
        <f>L6+M6+S6</f>
        <v>88</v>
      </c>
      <c r="U6" s="31" t="s">
        <v>160</v>
      </c>
    </row>
    <row r="7" spans="1:23" s="15" customFormat="1" ht="76.5" customHeight="1" x14ac:dyDescent="0.25">
      <c r="A7" s="8">
        <v>2</v>
      </c>
      <c r="B7" s="61" t="s">
        <v>240</v>
      </c>
      <c r="C7" s="10" t="s">
        <v>25</v>
      </c>
      <c r="D7" s="10">
        <v>11</v>
      </c>
      <c r="E7" s="10" t="s">
        <v>241</v>
      </c>
      <c r="F7" s="10" t="s">
        <v>242</v>
      </c>
      <c r="G7" s="12">
        <v>2</v>
      </c>
      <c r="H7" s="12">
        <v>6</v>
      </c>
      <c r="I7" s="12">
        <v>4</v>
      </c>
      <c r="J7" s="12">
        <v>4</v>
      </c>
      <c r="K7" s="12">
        <v>4</v>
      </c>
      <c r="L7" s="41">
        <f>SUM(G7:K7)</f>
        <v>20</v>
      </c>
      <c r="M7" s="12">
        <v>21</v>
      </c>
      <c r="N7" s="12">
        <v>4</v>
      </c>
      <c r="O7" s="12">
        <v>12</v>
      </c>
      <c r="P7" s="12">
        <v>6</v>
      </c>
      <c r="Q7" s="12">
        <v>6</v>
      </c>
      <c r="R7" s="12">
        <v>6</v>
      </c>
      <c r="S7" s="8">
        <f>SUM(N7:R7)</f>
        <v>34</v>
      </c>
      <c r="T7" s="31">
        <f>L7+M7+S7</f>
        <v>75</v>
      </c>
      <c r="U7" s="31" t="s">
        <v>162</v>
      </c>
    </row>
    <row r="8" spans="1:23" ht="76.5" customHeight="1" x14ac:dyDescent="0.25">
      <c r="A8" s="8">
        <v>4</v>
      </c>
      <c r="B8" s="61" t="s">
        <v>243</v>
      </c>
      <c r="C8" s="10" t="s">
        <v>25</v>
      </c>
      <c r="D8" s="10">
        <v>11</v>
      </c>
      <c r="E8" s="10" t="s">
        <v>244</v>
      </c>
      <c r="F8" s="10" t="s">
        <v>245</v>
      </c>
      <c r="G8" s="12">
        <v>1</v>
      </c>
      <c r="H8" s="12">
        <v>3</v>
      </c>
      <c r="I8" s="12">
        <v>2</v>
      </c>
      <c r="J8" s="12">
        <v>4</v>
      </c>
      <c r="K8" s="12">
        <v>3</v>
      </c>
      <c r="L8" s="41">
        <f>SUM(G8:K8)</f>
        <v>13</v>
      </c>
      <c r="M8" s="12">
        <v>14</v>
      </c>
      <c r="N8" s="12">
        <v>3</v>
      </c>
      <c r="O8" s="12">
        <v>12</v>
      </c>
      <c r="P8" s="12">
        <v>6</v>
      </c>
      <c r="Q8" s="12">
        <v>5</v>
      </c>
      <c r="R8" s="12">
        <v>4</v>
      </c>
      <c r="S8" s="8">
        <f>SUM(N8:R8)</f>
        <v>30</v>
      </c>
      <c r="T8" s="31">
        <f>L8+M8+S8</f>
        <v>57</v>
      </c>
      <c r="U8" s="69"/>
    </row>
    <row r="9" spans="1:23" s="15" customFormat="1" ht="76.5" customHeight="1" x14ac:dyDescent="0.25">
      <c r="A9" s="8">
        <v>3</v>
      </c>
      <c r="B9" s="61" t="s">
        <v>246</v>
      </c>
      <c r="C9" s="10" t="s">
        <v>247</v>
      </c>
      <c r="D9" s="10">
        <v>11</v>
      </c>
      <c r="E9" s="10" t="s">
        <v>248</v>
      </c>
      <c r="F9" s="10" t="s">
        <v>249</v>
      </c>
      <c r="G9" s="12">
        <v>1</v>
      </c>
      <c r="H9" s="12">
        <v>2</v>
      </c>
      <c r="I9" s="12">
        <v>2</v>
      </c>
      <c r="J9" s="12">
        <v>2</v>
      </c>
      <c r="K9" s="12">
        <v>3</v>
      </c>
      <c r="L9" s="12">
        <f>SUM(G9:K9)</f>
        <v>10</v>
      </c>
      <c r="M9" s="12">
        <v>12</v>
      </c>
      <c r="N9" s="12">
        <v>2</v>
      </c>
      <c r="O9" s="12">
        <v>14</v>
      </c>
      <c r="P9" s="12">
        <v>4</v>
      </c>
      <c r="Q9" s="12">
        <v>6</v>
      </c>
      <c r="R9" s="12">
        <v>7</v>
      </c>
      <c r="S9" s="8">
        <f>SUM(N9:R9)</f>
        <v>33</v>
      </c>
      <c r="T9" s="31">
        <f>L9+M9+S9</f>
        <v>55</v>
      </c>
      <c r="U9" s="69"/>
      <c r="V9" s="26"/>
    </row>
    <row r="12" spans="1:23" ht="18.75" x14ac:dyDescent="0.3">
      <c r="A12" s="70"/>
      <c r="B12" s="71"/>
      <c r="C12" s="70"/>
      <c r="D12" s="70"/>
      <c r="E12" s="28"/>
      <c r="F12" s="28"/>
      <c r="G12" s="70"/>
      <c r="H12" s="70"/>
      <c r="I12" s="70"/>
    </row>
    <row r="13" spans="1:23" ht="18.75" x14ac:dyDescent="0.3">
      <c r="A13" s="70"/>
      <c r="B13" s="71"/>
      <c r="C13" s="70"/>
      <c r="D13" s="70"/>
      <c r="E13" s="28"/>
      <c r="F13" s="28"/>
      <c r="G13" s="70"/>
      <c r="H13" s="70"/>
      <c r="I13" s="70"/>
    </row>
    <row r="14" spans="1:23" ht="18.75" x14ac:dyDescent="0.3">
      <c r="A14" s="70"/>
      <c r="B14" s="71"/>
      <c r="C14" s="70"/>
      <c r="D14" s="70"/>
      <c r="E14" s="28"/>
      <c r="F14" s="28"/>
      <c r="H14" s="28"/>
    </row>
    <row r="15" spans="1:23" ht="18.75" x14ac:dyDescent="0.3">
      <c r="E15" s="28"/>
      <c r="F15" s="28"/>
    </row>
    <row r="16" spans="1:23" ht="18.75" x14ac:dyDescent="0.3">
      <c r="E16" s="28"/>
      <c r="F16" s="28"/>
      <c r="H16" s="28"/>
    </row>
    <row r="17" spans="5:6" ht="18.75" x14ac:dyDescent="0.3">
      <c r="E17" s="28"/>
      <c r="F17" s="28"/>
    </row>
    <row r="18" spans="5:6" ht="18.75" x14ac:dyDescent="0.3">
      <c r="F18" s="28"/>
    </row>
  </sheetData>
  <mergeCells count="2">
    <mergeCell ref="A1:S1"/>
    <mergeCell ref="A3:S3"/>
  </mergeCells>
  <pageMargins left="0.11811023622047245" right="0.11811023622047245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"/>
  <sheetViews>
    <sheetView zoomScale="60" zoomScaleNormal="6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25" sqref="E25"/>
    </sheetView>
  </sheetViews>
  <sheetFormatPr defaultRowHeight="15" x14ac:dyDescent="0.25"/>
  <cols>
    <col min="1" max="1" width="7" bestFit="1" customWidth="1"/>
    <col min="2" max="2" width="25.85546875" customWidth="1"/>
    <col min="3" max="3" width="42.7109375" customWidth="1"/>
    <col min="4" max="4" width="7.85546875" customWidth="1"/>
    <col min="5" max="5" width="37.42578125" customWidth="1"/>
    <col min="6" max="6" width="27.140625" customWidth="1"/>
    <col min="7" max="7" width="5.7109375" bestFit="1" customWidth="1"/>
    <col min="8" max="8" width="3.28515625" bestFit="1" customWidth="1"/>
    <col min="9" max="9" width="16.7109375" bestFit="1" customWidth="1"/>
    <col min="10" max="11" width="8.140625" bestFit="1" customWidth="1"/>
    <col min="12" max="14" width="4" bestFit="1" customWidth="1"/>
    <col min="15" max="15" width="17.42578125" bestFit="1" customWidth="1"/>
    <col min="16" max="17" width="12" bestFit="1" customWidth="1"/>
    <col min="18" max="18" width="15.5703125" bestFit="1" customWidth="1"/>
    <col min="19" max="19" width="8.42578125" bestFit="1" customWidth="1"/>
    <col min="20" max="21" width="4.85546875" bestFit="1" customWidth="1"/>
    <col min="22" max="22" width="4.42578125" bestFit="1" customWidth="1"/>
  </cols>
  <sheetData>
    <row r="1" spans="1:25" ht="51.75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1"/>
    </row>
    <row r="2" spans="1:25" ht="20.25" customHeight="1" x14ac:dyDescent="0.25">
      <c r="A2" s="75" t="s">
        <v>225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2"/>
    </row>
    <row r="3" spans="1:25" s="7" customForma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5" s="15" customFormat="1" ht="218.25" customHeight="1" x14ac:dyDescent="0.25">
      <c r="A4" s="5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5" t="s">
        <v>7</v>
      </c>
      <c r="G4" s="60" t="s">
        <v>165</v>
      </c>
      <c r="H4" s="60" t="s">
        <v>9</v>
      </c>
      <c r="I4" s="60" t="s">
        <v>129</v>
      </c>
      <c r="J4" s="60" t="s">
        <v>130</v>
      </c>
      <c r="K4" s="60" t="s">
        <v>12</v>
      </c>
      <c r="L4" s="60" t="s">
        <v>131</v>
      </c>
      <c r="M4" s="48" t="s">
        <v>14</v>
      </c>
      <c r="N4" s="47" t="s">
        <v>15</v>
      </c>
      <c r="O4" s="49" t="s">
        <v>16</v>
      </c>
      <c r="P4" s="49" t="s">
        <v>17</v>
      </c>
      <c r="Q4" s="49" t="s">
        <v>18</v>
      </c>
      <c r="R4" s="49" t="s">
        <v>19</v>
      </c>
      <c r="S4" s="49" t="s">
        <v>20</v>
      </c>
      <c r="T4" s="49" t="s">
        <v>21</v>
      </c>
      <c r="U4" s="50" t="s">
        <v>22</v>
      </c>
      <c r="V4" s="50" t="s">
        <v>23</v>
      </c>
    </row>
    <row r="5" spans="1:25" s="15" customFormat="1" ht="67.5" customHeight="1" x14ac:dyDescent="0.25">
      <c r="A5" s="11">
        <v>1</v>
      </c>
      <c r="B5" s="61" t="s">
        <v>226</v>
      </c>
      <c r="C5" s="14" t="s">
        <v>49</v>
      </c>
      <c r="D5" s="14">
        <v>11</v>
      </c>
      <c r="E5" s="14" t="s">
        <v>227</v>
      </c>
      <c r="F5" s="14" t="s">
        <v>51</v>
      </c>
      <c r="G5" s="55">
        <v>2</v>
      </c>
      <c r="H5" s="55">
        <v>3</v>
      </c>
      <c r="I5" s="55">
        <v>2</v>
      </c>
      <c r="J5" s="55">
        <v>4</v>
      </c>
      <c r="K5" s="55">
        <v>4</v>
      </c>
      <c r="L5" s="62">
        <f>SUM(G5:K5)</f>
        <v>15</v>
      </c>
      <c r="M5" s="55"/>
      <c r="N5" s="55">
        <v>27</v>
      </c>
      <c r="O5" s="55">
        <v>4</v>
      </c>
      <c r="P5" s="55">
        <v>13</v>
      </c>
      <c r="Q5" s="63">
        <v>7</v>
      </c>
      <c r="R5" s="10">
        <v>7</v>
      </c>
      <c r="S5" s="10">
        <v>7</v>
      </c>
      <c r="T5" s="55">
        <f>SUM(O5:S5)</f>
        <v>38</v>
      </c>
      <c r="U5" s="31">
        <f>L5+N5+T5</f>
        <v>80</v>
      </c>
      <c r="V5" s="31" t="s">
        <v>161</v>
      </c>
      <c r="W5" s="57"/>
      <c r="X5" s="57"/>
      <c r="Y5" s="57"/>
    </row>
    <row r="6" spans="1:25" s="15" customFormat="1" ht="67.5" customHeight="1" x14ac:dyDescent="0.25">
      <c r="A6" s="11">
        <v>2</v>
      </c>
      <c r="B6" s="61" t="s">
        <v>228</v>
      </c>
      <c r="C6" s="14" t="s">
        <v>229</v>
      </c>
      <c r="D6" s="14">
        <v>9</v>
      </c>
      <c r="E6" s="14" t="s">
        <v>230</v>
      </c>
      <c r="F6" s="14" t="s">
        <v>38</v>
      </c>
      <c r="G6" s="55">
        <v>2</v>
      </c>
      <c r="H6" s="55">
        <v>6</v>
      </c>
      <c r="I6" s="55">
        <v>3</v>
      </c>
      <c r="J6" s="55">
        <v>4</v>
      </c>
      <c r="K6" s="55">
        <v>4</v>
      </c>
      <c r="L6" s="62">
        <f>SUM(G6:K6)</f>
        <v>19</v>
      </c>
      <c r="M6" s="55"/>
      <c r="N6" s="55">
        <v>15</v>
      </c>
      <c r="O6" s="55">
        <v>4</v>
      </c>
      <c r="P6" s="55">
        <v>14</v>
      </c>
      <c r="Q6" s="62">
        <v>8</v>
      </c>
      <c r="R6" s="10">
        <v>8</v>
      </c>
      <c r="S6" s="55">
        <v>7</v>
      </c>
      <c r="T6" s="55">
        <f>SUM(O6:S6)</f>
        <v>41</v>
      </c>
      <c r="U6" s="31">
        <f>L6+N6+T6</f>
        <v>75</v>
      </c>
      <c r="V6" s="31" t="s">
        <v>162</v>
      </c>
      <c r="W6" s="57"/>
      <c r="X6" s="57"/>
      <c r="Y6" s="57"/>
    </row>
    <row r="7" spans="1:25" s="15" customFormat="1" ht="67.5" customHeight="1" x14ac:dyDescent="0.25">
      <c r="A7" s="11">
        <v>3</v>
      </c>
      <c r="B7" s="61" t="s">
        <v>231</v>
      </c>
      <c r="C7" s="14" t="s">
        <v>229</v>
      </c>
      <c r="D7" s="14">
        <v>10</v>
      </c>
      <c r="E7" s="14" t="s">
        <v>232</v>
      </c>
      <c r="F7" s="14" t="s">
        <v>38</v>
      </c>
      <c r="G7" s="62">
        <v>2</v>
      </c>
      <c r="H7" s="62">
        <v>6</v>
      </c>
      <c r="I7" s="12">
        <v>4</v>
      </c>
      <c r="J7" s="12">
        <v>4</v>
      </c>
      <c r="K7" s="10">
        <v>4</v>
      </c>
      <c r="L7" s="63">
        <f>SUM(G7:K7)</f>
        <v>20</v>
      </c>
      <c r="M7" s="62"/>
      <c r="N7" s="12">
        <v>9</v>
      </c>
      <c r="O7" s="12">
        <v>2</v>
      </c>
      <c r="P7" s="10">
        <v>4</v>
      </c>
      <c r="Q7" s="63">
        <v>7</v>
      </c>
      <c r="R7" s="10">
        <v>6</v>
      </c>
      <c r="S7" s="10">
        <v>3</v>
      </c>
      <c r="T7" s="55">
        <f>SUM(O7:S7)</f>
        <v>22</v>
      </c>
      <c r="U7" s="31">
        <f>L7+N7+T7</f>
        <v>51</v>
      </c>
      <c r="V7" s="56"/>
      <c r="W7" s="57"/>
      <c r="X7" s="57"/>
      <c r="Y7" s="57"/>
    </row>
    <row r="8" spans="1:25" s="15" customFormat="1" ht="67.5" customHeight="1" x14ac:dyDescent="0.25">
      <c r="A8" s="11">
        <v>4</v>
      </c>
      <c r="B8" s="61" t="s">
        <v>233</v>
      </c>
      <c r="C8" s="14" t="s">
        <v>49</v>
      </c>
      <c r="D8" s="11">
        <v>11</v>
      </c>
      <c r="E8" s="11" t="s">
        <v>234</v>
      </c>
      <c r="F8" s="11" t="s">
        <v>51</v>
      </c>
      <c r="G8" s="10">
        <v>2</v>
      </c>
      <c r="H8" s="10">
        <v>4</v>
      </c>
      <c r="I8" s="10">
        <v>2</v>
      </c>
      <c r="J8" s="10">
        <v>4</v>
      </c>
      <c r="K8" s="10">
        <v>4</v>
      </c>
      <c r="L8" s="63">
        <f>SUM(G8:K8)</f>
        <v>16</v>
      </c>
      <c r="M8" s="10"/>
      <c r="N8" s="10">
        <v>13</v>
      </c>
      <c r="O8" s="10">
        <v>2</v>
      </c>
      <c r="P8" s="10">
        <v>7</v>
      </c>
      <c r="Q8" s="63">
        <v>3</v>
      </c>
      <c r="R8" s="22">
        <v>4</v>
      </c>
      <c r="S8" s="10">
        <v>4</v>
      </c>
      <c r="T8" s="55">
        <f>SUM(O8:S8)</f>
        <v>20</v>
      </c>
      <c r="U8" s="31">
        <f>L8+N8+T8</f>
        <v>49</v>
      </c>
      <c r="V8" s="56"/>
      <c r="W8" s="57"/>
      <c r="X8" s="57"/>
      <c r="Y8" s="57"/>
    </row>
    <row r="9" spans="1:25" s="15" customFormat="1" ht="67.5" customHeight="1" x14ac:dyDescent="0.25">
      <c r="A9" s="11">
        <v>5</v>
      </c>
      <c r="B9" s="61" t="s">
        <v>235</v>
      </c>
      <c r="C9" s="14" t="s">
        <v>67</v>
      </c>
      <c r="D9" s="14">
        <v>11</v>
      </c>
      <c r="E9" s="14" t="s">
        <v>236</v>
      </c>
      <c r="F9" s="14" t="s">
        <v>51</v>
      </c>
      <c r="G9" s="55">
        <v>1</v>
      </c>
      <c r="H9" s="55">
        <v>1</v>
      </c>
      <c r="I9" s="55">
        <v>1</v>
      </c>
      <c r="J9" s="55">
        <v>1</v>
      </c>
      <c r="K9" s="55">
        <v>4</v>
      </c>
      <c r="L9" s="62">
        <f>SUM(G9:K9)</f>
        <v>8</v>
      </c>
      <c r="M9" s="55"/>
      <c r="N9" s="55">
        <v>7</v>
      </c>
      <c r="O9" s="55"/>
      <c r="P9" s="55"/>
      <c r="Q9" s="63"/>
      <c r="R9" s="10"/>
      <c r="S9" s="10"/>
      <c r="T9" s="55">
        <f>SUM(O9:S9)</f>
        <v>0</v>
      </c>
      <c r="U9" s="31">
        <f>L9+N9+T9</f>
        <v>15</v>
      </c>
      <c r="V9" s="56"/>
      <c r="W9" s="57"/>
      <c r="X9" s="57"/>
      <c r="Y9" s="57"/>
    </row>
    <row r="12" spans="1:25" s="29" customFormat="1" ht="18.75" x14ac:dyDescent="0.3">
      <c r="A12" s="28"/>
      <c r="B12" s="28"/>
      <c r="C12" s="28"/>
      <c r="D12" s="28"/>
      <c r="E12" s="28"/>
      <c r="F12" s="28"/>
      <c r="G12" s="28"/>
      <c r="H12" s="28"/>
      <c r="I12" s="28"/>
    </row>
    <row r="13" spans="1:25" s="29" customFormat="1" ht="18.75" x14ac:dyDescent="0.3">
      <c r="A13" s="28"/>
      <c r="B13" s="28"/>
      <c r="C13" s="28"/>
      <c r="D13" s="28"/>
      <c r="E13" s="28"/>
      <c r="F13" s="28"/>
      <c r="G13" s="28"/>
      <c r="H13" s="28"/>
      <c r="I13" s="28"/>
    </row>
    <row r="14" spans="1:25" s="29" customFormat="1" ht="18.75" x14ac:dyDescent="0.3">
      <c r="A14" s="28"/>
      <c r="B14" s="28"/>
      <c r="C14" s="28"/>
      <c r="D14" s="28"/>
      <c r="E14" s="28"/>
      <c r="F14" s="28"/>
      <c r="H14" s="28"/>
      <c r="I14" s="28"/>
      <c r="O14" s="28"/>
    </row>
    <row r="15" spans="1:25" s="29" customFormat="1" x14ac:dyDescent="0.25"/>
    <row r="16" spans="1:25" s="29" customFormat="1" x14ac:dyDescent="0.25"/>
    <row r="17" spans="5:9" s="29" customFormat="1" ht="18.75" x14ac:dyDescent="0.3">
      <c r="E17" s="28"/>
      <c r="F17" s="28"/>
      <c r="I17" s="28"/>
    </row>
    <row r="18" spans="5:9" s="29" customFormat="1" x14ac:dyDescent="0.25"/>
    <row r="19" spans="5:9" s="29" customFormat="1" x14ac:dyDescent="0.25"/>
    <row r="20" spans="5:9" s="29" customFormat="1" x14ac:dyDescent="0.25"/>
  </sheetData>
  <mergeCells count="2">
    <mergeCell ref="A1:T1"/>
    <mergeCell ref="A2:T2"/>
  </mergeCells>
  <pageMargins left="0.31496062992125984" right="0.31496062992125984" top="0.15748031496062992" bottom="0.15748031496062992" header="0.31496062992125984" footer="0.31496062992125984"/>
  <pageSetup paperSize="9" scale="5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zoomScale="60" zoomScaleNormal="60" workbookViewId="0">
      <pane xSplit="2" ySplit="4" topLeftCell="C13" activePane="bottomRight" state="frozen"/>
      <selection pane="topRight" activeCell="C1" sqref="C1"/>
      <selection pane="bottomLeft" activeCell="A5" sqref="A5"/>
      <selection pane="bottomRight" activeCell="P33" sqref="P33"/>
    </sheetView>
  </sheetViews>
  <sheetFormatPr defaultRowHeight="15" x14ac:dyDescent="0.25"/>
  <cols>
    <col min="1" max="1" width="7" bestFit="1" customWidth="1"/>
    <col min="2" max="2" width="21.28515625" customWidth="1"/>
    <col min="3" max="3" width="46.5703125" customWidth="1"/>
    <col min="4" max="4" width="7.85546875" customWidth="1"/>
    <col min="5" max="5" width="37.42578125" customWidth="1"/>
    <col min="6" max="6" width="17.5703125" customWidth="1"/>
    <col min="7" max="7" width="5.7109375" bestFit="1" customWidth="1"/>
    <col min="8" max="8" width="3.28515625" bestFit="1" customWidth="1"/>
    <col min="9" max="9" width="16.42578125" bestFit="1" customWidth="1"/>
    <col min="10" max="11" width="8.140625" bestFit="1" customWidth="1"/>
    <col min="12" max="12" width="4" bestFit="1" customWidth="1"/>
    <col min="13" max="13" width="34" hidden="1" customWidth="1"/>
    <col min="14" max="14" width="4" bestFit="1" customWidth="1"/>
    <col min="15" max="15" width="8.42578125" bestFit="1" customWidth="1"/>
    <col min="16" max="16" width="16.42578125" bestFit="1" customWidth="1"/>
    <col min="17" max="17" width="12" bestFit="1" customWidth="1"/>
    <col min="18" max="18" width="15.5703125" bestFit="1" customWidth="1"/>
    <col min="19" max="19" width="8.42578125" bestFit="1" customWidth="1"/>
    <col min="20" max="21" width="4.85546875" bestFit="1" customWidth="1"/>
    <col min="22" max="22" width="4.42578125" bestFit="1" customWidth="1"/>
  </cols>
  <sheetData>
    <row r="1" spans="1:25" ht="51.75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1"/>
    </row>
    <row r="2" spans="1:25" ht="20.25" customHeight="1" x14ac:dyDescent="0.25">
      <c r="A2" s="75" t="s">
        <v>164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2"/>
    </row>
    <row r="3" spans="1:25" s="7" customForma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5" s="15" customFormat="1" ht="218.25" customHeight="1" x14ac:dyDescent="0.25">
      <c r="A4" s="5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5" t="s">
        <v>7</v>
      </c>
      <c r="G4" s="47" t="s">
        <v>165</v>
      </c>
      <c r="H4" s="47" t="s">
        <v>9</v>
      </c>
      <c r="I4" s="47" t="s">
        <v>129</v>
      </c>
      <c r="J4" s="47" t="s">
        <v>130</v>
      </c>
      <c r="K4" s="47" t="s">
        <v>12</v>
      </c>
      <c r="L4" s="47" t="s">
        <v>131</v>
      </c>
      <c r="M4" s="48" t="s">
        <v>14</v>
      </c>
      <c r="N4" s="47" t="s">
        <v>15</v>
      </c>
      <c r="O4" s="49" t="s">
        <v>16</v>
      </c>
      <c r="P4" s="49" t="s">
        <v>17</v>
      </c>
      <c r="Q4" s="49" t="s">
        <v>18</v>
      </c>
      <c r="R4" s="49" t="s">
        <v>19</v>
      </c>
      <c r="S4" s="49" t="s">
        <v>20</v>
      </c>
      <c r="T4" s="49" t="s">
        <v>21</v>
      </c>
      <c r="U4" s="50" t="s">
        <v>22</v>
      </c>
      <c r="V4" s="50" t="s">
        <v>23</v>
      </c>
    </row>
    <row r="5" spans="1:25" s="15" customFormat="1" ht="56.25" x14ac:dyDescent="0.25">
      <c r="A5" s="11">
        <v>1</v>
      </c>
      <c r="B5" s="51" t="s">
        <v>166</v>
      </c>
      <c r="C5" s="14" t="s">
        <v>167</v>
      </c>
      <c r="D5" s="14">
        <v>11</v>
      </c>
      <c r="E5" s="14" t="s">
        <v>168</v>
      </c>
      <c r="F5" s="14" t="s">
        <v>169</v>
      </c>
      <c r="G5" s="12">
        <v>2</v>
      </c>
      <c r="H5" s="12">
        <v>6</v>
      </c>
      <c r="I5" s="12">
        <v>4</v>
      </c>
      <c r="J5" s="12">
        <v>4</v>
      </c>
      <c r="K5" s="12">
        <v>3</v>
      </c>
      <c r="L5" s="38">
        <f t="shared" ref="L5:L21" si="0">SUM(G5:K5)</f>
        <v>19</v>
      </c>
      <c r="M5" s="25"/>
      <c r="N5" s="12">
        <v>33</v>
      </c>
      <c r="O5" s="12">
        <v>3</v>
      </c>
      <c r="P5" s="10">
        <v>12</v>
      </c>
      <c r="Q5" s="10">
        <v>6</v>
      </c>
      <c r="R5" s="10">
        <v>7</v>
      </c>
      <c r="S5" s="10">
        <v>7</v>
      </c>
      <c r="T5" s="10">
        <f t="shared" ref="T5:T21" si="1">SUM(O5:S5)</f>
        <v>35</v>
      </c>
      <c r="U5" s="31">
        <f t="shared" ref="U5:U21" si="2">L5+N5+T5</f>
        <v>87</v>
      </c>
      <c r="V5" s="3" t="s">
        <v>160</v>
      </c>
    </row>
    <row r="6" spans="1:25" s="15" customFormat="1" ht="75" customHeight="1" x14ac:dyDescent="0.25">
      <c r="A6" s="11">
        <v>2</v>
      </c>
      <c r="B6" s="51" t="s">
        <v>170</v>
      </c>
      <c r="C6" s="14" t="s">
        <v>171</v>
      </c>
      <c r="D6" s="14">
        <v>9</v>
      </c>
      <c r="E6" s="14" t="s">
        <v>172</v>
      </c>
      <c r="F6" s="14" t="s">
        <v>38</v>
      </c>
      <c r="G6" s="12">
        <v>2</v>
      </c>
      <c r="H6" s="12">
        <v>3</v>
      </c>
      <c r="I6" s="12">
        <v>4</v>
      </c>
      <c r="J6" s="12">
        <v>4</v>
      </c>
      <c r="K6" s="12">
        <v>4</v>
      </c>
      <c r="L6" s="38">
        <f t="shared" si="0"/>
        <v>17</v>
      </c>
      <c r="M6" s="10" t="s">
        <v>173</v>
      </c>
      <c r="N6" s="12">
        <v>26</v>
      </c>
      <c r="O6" s="12">
        <v>4</v>
      </c>
      <c r="P6" s="10">
        <v>14</v>
      </c>
      <c r="Q6" s="10">
        <v>7</v>
      </c>
      <c r="R6" s="10">
        <v>6</v>
      </c>
      <c r="S6" s="10">
        <v>6</v>
      </c>
      <c r="T6" s="10">
        <f t="shared" si="1"/>
        <v>37</v>
      </c>
      <c r="U6" s="31">
        <f t="shared" si="2"/>
        <v>80</v>
      </c>
      <c r="V6" s="52" t="s">
        <v>161</v>
      </c>
    </row>
    <row r="7" spans="1:25" s="15" customFormat="1" ht="90" x14ac:dyDescent="0.25">
      <c r="A7" s="11">
        <v>3</v>
      </c>
      <c r="B7" s="51" t="s">
        <v>174</v>
      </c>
      <c r="C7" s="14" t="s">
        <v>25</v>
      </c>
      <c r="D7" s="53">
        <v>11</v>
      </c>
      <c r="E7" s="53" t="s">
        <v>175</v>
      </c>
      <c r="F7" s="11" t="s">
        <v>176</v>
      </c>
      <c r="G7" s="12">
        <v>2</v>
      </c>
      <c r="H7" s="54">
        <v>6</v>
      </c>
      <c r="I7" s="54">
        <v>4</v>
      </c>
      <c r="J7" s="12">
        <v>4</v>
      </c>
      <c r="K7" s="12">
        <v>4</v>
      </c>
      <c r="L7" s="38">
        <f t="shared" si="0"/>
        <v>20</v>
      </c>
      <c r="M7" s="55"/>
      <c r="N7" s="12">
        <v>2</v>
      </c>
      <c r="O7" s="12">
        <v>4</v>
      </c>
      <c r="P7" s="10">
        <v>14</v>
      </c>
      <c r="Q7" s="10">
        <v>7</v>
      </c>
      <c r="R7" s="10">
        <v>8</v>
      </c>
      <c r="S7" s="55">
        <v>7</v>
      </c>
      <c r="T7" s="10">
        <f t="shared" si="1"/>
        <v>40</v>
      </c>
      <c r="U7" s="31">
        <f t="shared" si="2"/>
        <v>62</v>
      </c>
      <c r="V7" s="56"/>
    </row>
    <row r="8" spans="1:25" s="34" customFormat="1" ht="56.25" x14ac:dyDescent="0.25">
      <c r="A8" s="11">
        <v>4</v>
      </c>
      <c r="B8" s="51" t="s">
        <v>177</v>
      </c>
      <c r="C8" s="14" t="s">
        <v>167</v>
      </c>
      <c r="D8" s="14">
        <v>11</v>
      </c>
      <c r="E8" s="14" t="s">
        <v>178</v>
      </c>
      <c r="F8" s="14" t="s">
        <v>169</v>
      </c>
      <c r="G8" s="12">
        <v>1</v>
      </c>
      <c r="H8" s="12">
        <v>1</v>
      </c>
      <c r="I8" s="12">
        <v>2</v>
      </c>
      <c r="J8" s="12">
        <v>2</v>
      </c>
      <c r="K8" s="12">
        <v>4</v>
      </c>
      <c r="L8" s="10">
        <f t="shared" si="0"/>
        <v>10</v>
      </c>
      <c r="M8" s="10"/>
      <c r="N8" s="12">
        <v>19</v>
      </c>
      <c r="O8" s="12">
        <v>3</v>
      </c>
      <c r="P8" s="10">
        <v>10</v>
      </c>
      <c r="Q8" s="10">
        <v>6</v>
      </c>
      <c r="R8" s="10">
        <v>5</v>
      </c>
      <c r="S8" s="10">
        <v>6</v>
      </c>
      <c r="T8" s="10">
        <f t="shared" si="1"/>
        <v>30</v>
      </c>
      <c r="U8" s="31">
        <f t="shared" si="2"/>
        <v>59</v>
      </c>
      <c r="V8" s="56"/>
    </row>
    <row r="9" spans="1:25" s="15" customFormat="1" ht="45" x14ac:dyDescent="0.25">
      <c r="A9" s="11">
        <v>5</v>
      </c>
      <c r="B9" s="51" t="s">
        <v>179</v>
      </c>
      <c r="C9" s="14" t="s">
        <v>25</v>
      </c>
      <c r="D9" s="11">
        <v>11</v>
      </c>
      <c r="E9" s="11" t="s">
        <v>180</v>
      </c>
      <c r="F9" s="11" t="s">
        <v>47</v>
      </c>
      <c r="G9" s="12">
        <v>1</v>
      </c>
      <c r="H9" s="12">
        <v>4</v>
      </c>
      <c r="I9" s="12">
        <v>3</v>
      </c>
      <c r="J9" s="12">
        <v>4</v>
      </c>
      <c r="K9" s="12">
        <v>3</v>
      </c>
      <c r="L9" s="10">
        <f t="shared" si="0"/>
        <v>15</v>
      </c>
      <c r="M9" s="10"/>
      <c r="N9" s="12">
        <v>4</v>
      </c>
      <c r="O9" s="10">
        <v>3</v>
      </c>
      <c r="P9" s="10">
        <v>14</v>
      </c>
      <c r="Q9" s="10">
        <v>7</v>
      </c>
      <c r="R9" s="10">
        <v>7</v>
      </c>
      <c r="S9" s="10">
        <v>8</v>
      </c>
      <c r="T9" s="10">
        <f t="shared" si="1"/>
        <v>39</v>
      </c>
      <c r="U9" s="31">
        <f t="shared" si="2"/>
        <v>58</v>
      </c>
      <c r="V9" s="14"/>
      <c r="W9" s="57"/>
      <c r="X9" s="57"/>
      <c r="Y9" s="57"/>
    </row>
    <row r="10" spans="1:25" s="15" customFormat="1" ht="37.5" x14ac:dyDescent="0.25">
      <c r="A10" s="11">
        <v>6</v>
      </c>
      <c r="B10" s="51" t="s">
        <v>181</v>
      </c>
      <c r="C10" s="14" t="s">
        <v>182</v>
      </c>
      <c r="D10" s="14">
        <v>11</v>
      </c>
      <c r="E10" s="14" t="s">
        <v>183</v>
      </c>
      <c r="F10" s="14" t="s">
        <v>91</v>
      </c>
      <c r="G10" s="12">
        <v>1</v>
      </c>
      <c r="H10" s="12">
        <v>1</v>
      </c>
      <c r="I10" s="12">
        <v>2</v>
      </c>
      <c r="J10" s="12">
        <v>2</v>
      </c>
      <c r="K10" s="12">
        <v>4</v>
      </c>
      <c r="L10" s="10">
        <f t="shared" si="0"/>
        <v>10</v>
      </c>
      <c r="M10" s="10"/>
      <c r="N10" s="12">
        <v>11</v>
      </c>
      <c r="O10" s="12">
        <v>2</v>
      </c>
      <c r="P10" s="10">
        <v>10</v>
      </c>
      <c r="Q10" s="10">
        <v>6</v>
      </c>
      <c r="R10" s="10">
        <v>8</v>
      </c>
      <c r="S10" s="10">
        <v>8</v>
      </c>
      <c r="T10" s="10">
        <f t="shared" si="1"/>
        <v>34</v>
      </c>
      <c r="U10" s="31">
        <f t="shared" si="2"/>
        <v>55</v>
      </c>
      <c r="V10" s="14"/>
      <c r="W10" s="57"/>
      <c r="X10" s="57"/>
      <c r="Y10" s="57"/>
    </row>
    <row r="11" spans="1:25" s="15" customFormat="1" ht="37.5" x14ac:dyDescent="0.25">
      <c r="A11" s="11">
        <v>7</v>
      </c>
      <c r="B11" s="51" t="s">
        <v>184</v>
      </c>
      <c r="C11" s="14" t="s">
        <v>185</v>
      </c>
      <c r="D11" s="14">
        <v>11</v>
      </c>
      <c r="E11" s="14" t="s">
        <v>186</v>
      </c>
      <c r="F11" s="14" t="s">
        <v>187</v>
      </c>
      <c r="G11" s="12">
        <v>1</v>
      </c>
      <c r="H11" s="12">
        <v>4</v>
      </c>
      <c r="I11" s="12">
        <v>4</v>
      </c>
      <c r="J11" s="12">
        <v>2</v>
      </c>
      <c r="K11" s="12">
        <v>2</v>
      </c>
      <c r="L11" s="10">
        <f t="shared" si="0"/>
        <v>13</v>
      </c>
      <c r="M11" s="10" t="s">
        <v>188</v>
      </c>
      <c r="N11" s="12">
        <v>6</v>
      </c>
      <c r="O11" s="12">
        <v>2</v>
      </c>
      <c r="P11" s="10">
        <v>14</v>
      </c>
      <c r="Q11" s="10">
        <v>6</v>
      </c>
      <c r="R11" s="10">
        <v>8</v>
      </c>
      <c r="S11" s="10">
        <v>4</v>
      </c>
      <c r="T11" s="10">
        <f t="shared" si="1"/>
        <v>34</v>
      </c>
      <c r="U11" s="31">
        <f t="shared" si="2"/>
        <v>53</v>
      </c>
      <c r="V11" s="56"/>
      <c r="W11" s="57"/>
      <c r="X11" s="57"/>
      <c r="Y11" s="57"/>
    </row>
    <row r="12" spans="1:25" s="15" customFormat="1" ht="60" x14ac:dyDescent="0.25">
      <c r="A12" s="11">
        <v>8</v>
      </c>
      <c r="B12" s="51" t="s">
        <v>189</v>
      </c>
      <c r="C12" s="14" t="s">
        <v>182</v>
      </c>
      <c r="D12" s="14">
        <v>11</v>
      </c>
      <c r="E12" s="14" t="s">
        <v>190</v>
      </c>
      <c r="F12" s="14" t="s">
        <v>91</v>
      </c>
      <c r="G12" s="12">
        <v>1</v>
      </c>
      <c r="H12" s="12">
        <v>2</v>
      </c>
      <c r="I12" s="12">
        <v>3</v>
      </c>
      <c r="J12" s="12">
        <v>2</v>
      </c>
      <c r="K12" s="12">
        <v>2</v>
      </c>
      <c r="L12" s="10">
        <f t="shared" si="0"/>
        <v>10</v>
      </c>
      <c r="M12" s="10"/>
      <c r="N12" s="12">
        <v>11</v>
      </c>
      <c r="O12" s="12">
        <v>4</v>
      </c>
      <c r="P12" s="10">
        <v>14</v>
      </c>
      <c r="Q12" s="10">
        <v>4</v>
      </c>
      <c r="R12" s="10">
        <v>4</v>
      </c>
      <c r="S12" s="10">
        <v>6</v>
      </c>
      <c r="T12" s="10">
        <f t="shared" si="1"/>
        <v>32</v>
      </c>
      <c r="U12" s="31">
        <f t="shared" si="2"/>
        <v>53</v>
      </c>
      <c r="V12" s="56"/>
      <c r="W12" s="57"/>
      <c r="X12" s="57"/>
      <c r="Y12" s="57"/>
    </row>
    <row r="13" spans="1:25" s="15" customFormat="1" ht="45" x14ac:dyDescent="0.25">
      <c r="A13" s="11">
        <v>9</v>
      </c>
      <c r="B13" s="51" t="s">
        <v>191</v>
      </c>
      <c r="C13" s="14" t="s">
        <v>25</v>
      </c>
      <c r="D13" s="11">
        <v>11</v>
      </c>
      <c r="E13" s="11" t="s">
        <v>192</v>
      </c>
      <c r="F13" s="11" t="s">
        <v>47</v>
      </c>
      <c r="G13" s="12">
        <v>1</v>
      </c>
      <c r="H13" s="12">
        <v>1</v>
      </c>
      <c r="I13" s="12">
        <v>1</v>
      </c>
      <c r="J13" s="12">
        <v>4</v>
      </c>
      <c r="K13" s="12">
        <v>3</v>
      </c>
      <c r="L13" s="10">
        <f t="shared" si="0"/>
        <v>10</v>
      </c>
      <c r="M13" s="10" t="s">
        <v>193</v>
      </c>
      <c r="N13" s="22">
        <v>6</v>
      </c>
      <c r="O13" s="22">
        <v>2</v>
      </c>
      <c r="P13" s="22">
        <v>14</v>
      </c>
      <c r="Q13" s="22">
        <v>4</v>
      </c>
      <c r="R13" s="22">
        <v>6</v>
      </c>
      <c r="S13" s="10">
        <v>6</v>
      </c>
      <c r="T13" s="10">
        <f t="shared" si="1"/>
        <v>32</v>
      </c>
      <c r="U13" s="31">
        <f t="shared" si="2"/>
        <v>48</v>
      </c>
      <c r="V13" s="56"/>
      <c r="W13" s="57"/>
      <c r="X13" s="57"/>
      <c r="Y13" s="57"/>
    </row>
    <row r="14" spans="1:25" s="15" customFormat="1" ht="56.25" x14ac:dyDescent="0.25">
      <c r="A14" s="11">
        <v>10</v>
      </c>
      <c r="B14" s="51" t="s">
        <v>194</v>
      </c>
      <c r="C14" s="14" t="s">
        <v>195</v>
      </c>
      <c r="D14" s="14">
        <v>11</v>
      </c>
      <c r="E14" s="14" t="s">
        <v>196</v>
      </c>
      <c r="F14" s="14" t="s">
        <v>197</v>
      </c>
      <c r="G14" s="22">
        <v>1</v>
      </c>
      <c r="H14" s="22">
        <v>2</v>
      </c>
      <c r="I14" s="22">
        <v>2</v>
      </c>
      <c r="J14" s="22">
        <v>3</v>
      </c>
      <c r="K14" s="22">
        <v>2</v>
      </c>
      <c r="L14" s="10">
        <f t="shared" si="0"/>
        <v>10</v>
      </c>
      <c r="M14" s="45" t="s">
        <v>198</v>
      </c>
      <c r="N14" s="22">
        <v>5</v>
      </c>
      <c r="O14" s="22">
        <v>1</v>
      </c>
      <c r="P14" s="22">
        <v>10</v>
      </c>
      <c r="Q14" s="22">
        <v>6</v>
      </c>
      <c r="R14" s="22">
        <v>8</v>
      </c>
      <c r="S14" s="45">
        <v>6</v>
      </c>
      <c r="T14" s="10">
        <f t="shared" si="1"/>
        <v>31</v>
      </c>
      <c r="U14" s="31">
        <f t="shared" si="2"/>
        <v>46</v>
      </c>
      <c r="V14" s="56"/>
      <c r="W14" s="57"/>
      <c r="X14" s="57"/>
      <c r="Y14" s="57"/>
    </row>
    <row r="15" spans="1:25" s="15" customFormat="1" ht="47.25" x14ac:dyDescent="0.25">
      <c r="A15" s="11">
        <v>11</v>
      </c>
      <c r="B15" s="51" t="s">
        <v>199</v>
      </c>
      <c r="C15" s="14" t="s">
        <v>171</v>
      </c>
      <c r="D15" s="14">
        <v>11</v>
      </c>
      <c r="E15" s="14" t="s">
        <v>200</v>
      </c>
      <c r="F15" s="14" t="s">
        <v>38</v>
      </c>
      <c r="G15" s="12">
        <v>1</v>
      </c>
      <c r="H15" s="12">
        <v>1</v>
      </c>
      <c r="I15" s="12">
        <v>1</v>
      </c>
      <c r="J15" s="12">
        <v>2</v>
      </c>
      <c r="K15" s="12">
        <v>1</v>
      </c>
      <c r="L15" s="38">
        <f t="shared" si="0"/>
        <v>6</v>
      </c>
      <c r="M15" s="10" t="s">
        <v>201</v>
      </c>
      <c r="N15" s="12">
        <v>24</v>
      </c>
      <c r="O15" s="12">
        <v>2</v>
      </c>
      <c r="P15" s="10">
        <v>3</v>
      </c>
      <c r="Q15" s="10">
        <v>3</v>
      </c>
      <c r="R15" s="10">
        <v>4</v>
      </c>
      <c r="S15" s="10">
        <v>0</v>
      </c>
      <c r="T15" s="10">
        <f t="shared" si="1"/>
        <v>12</v>
      </c>
      <c r="U15" s="31">
        <f t="shared" si="2"/>
        <v>42</v>
      </c>
      <c r="V15" s="56"/>
      <c r="W15" s="57"/>
      <c r="X15" s="57"/>
      <c r="Y15" s="57"/>
    </row>
    <row r="16" spans="1:25" s="15" customFormat="1" ht="63" x14ac:dyDescent="0.25">
      <c r="A16" s="11">
        <v>12</v>
      </c>
      <c r="B16" s="51" t="s">
        <v>202</v>
      </c>
      <c r="C16" s="14" t="s">
        <v>171</v>
      </c>
      <c r="D16" s="14">
        <v>9</v>
      </c>
      <c r="E16" s="14" t="s">
        <v>203</v>
      </c>
      <c r="F16" s="14" t="s">
        <v>204</v>
      </c>
      <c r="G16" s="22">
        <v>1</v>
      </c>
      <c r="H16" s="22">
        <v>1</v>
      </c>
      <c r="I16" s="22">
        <v>1</v>
      </c>
      <c r="J16" s="22">
        <v>2</v>
      </c>
      <c r="K16" s="22">
        <v>3</v>
      </c>
      <c r="L16" s="10">
        <f t="shared" si="0"/>
        <v>8</v>
      </c>
      <c r="M16" s="10" t="s">
        <v>205</v>
      </c>
      <c r="N16" s="22">
        <v>15</v>
      </c>
      <c r="O16" s="22">
        <v>1</v>
      </c>
      <c r="P16" s="22">
        <v>7</v>
      </c>
      <c r="Q16" s="22">
        <v>4</v>
      </c>
      <c r="R16" s="22">
        <v>2</v>
      </c>
      <c r="S16" s="10">
        <v>5</v>
      </c>
      <c r="T16" s="10">
        <f t="shared" si="1"/>
        <v>19</v>
      </c>
      <c r="U16" s="31">
        <f t="shared" si="2"/>
        <v>42</v>
      </c>
      <c r="V16" s="30"/>
      <c r="W16" s="57"/>
      <c r="X16" s="57"/>
      <c r="Y16" s="57"/>
    </row>
    <row r="17" spans="1:25" s="15" customFormat="1" ht="78.75" x14ac:dyDescent="0.25">
      <c r="A17" s="11">
        <v>13</v>
      </c>
      <c r="B17" s="51" t="s">
        <v>206</v>
      </c>
      <c r="C17" s="14" t="s">
        <v>207</v>
      </c>
      <c r="D17" s="14">
        <v>11</v>
      </c>
      <c r="E17" s="14" t="s">
        <v>208</v>
      </c>
      <c r="F17" s="14" t="s">
        <v>209</v>
      </c>
      <c r="G17" s="12">
        <v>1</v>
      </c>
      <c r="H17" s="12">
        <v>1</v>
      </c>
      <c r="I17" s="12">
        <v>4</v>
      </c>
      <c r="J17" s="12">
        <v>2</v>
      </c>
      <c r="K17" s="12">
        <v>4</v>
      </c>
      <c r="L17" s="10">
        <f t="shared" si="0"/>
        <v>12</v>
      </c>
      <c r="M17" s="10" t="s">
        <v>210</v>
      </c>
      <c r="N17" s="12">
        <v>1</v>
      </c>
      <c r="O17" s="12">
        <v>2</v>
      </c>
      <c r="P17" s="10">
        <v>7</v>
      </c>
      <c r="Q17" s="10">
        <v>4</v>
      </c>
      <c r="R17" s="10">
        <v>4</v>
      </c>
      <c r="S17" s="10">
        <v>4</v>
      </c>
      <c r="T17" s="10">
        <f t="shared" si="1"/>
        <v>21</v>
      </c>
      <c r="U17" s="31">
        <f t="shared" si="2"/>
        <v>34</v>
      </c>
      <c r="V17" s="14"/>
      <c r="W17" s="57"/>
      <c r="X17" s="57"/>
      <c r="Y17" s="57"/>
    </row>
    <row r="18" spans="1:25" s="15" customFormat="1" ht="56.25" x14ac:dyDescent="0.25">
      <c r="A18" s="11">
        <v>14</v>
      </c>
      <c r="B18" s="58" t="s">
        <v>211</v>
      </c>
      <c r="C18" s="14" t="s">
        <v>212</v>
      </c>
      <c r="D18" s="14">
        <v>9</v>
      </c>
      <c r="E18" s="14" t="s">
        <v>213</v>
      </c>
      <c r="F18" s="14" t="s">
        <v>214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38">
        <f t="shared" si="0"/>
        <v>5</v>
      </c>
      <c r="M18" s="59" t="s">
        <v>215</v>
      </c>
      <c r="N18" s="12">
        <v>10</v>
      </c>
      <c r="O18" s="12">
        <v>1</v>
      </c>
      <c r="P18" s="10">
        <v>3</v>
      </c>
      <c r="Q18" s="10">
        <v>3</v>
      </c>
      <c r="R18" s="10">
        <v>3</v>
      </c>
      <c r="S18" s="10">
        <v>3</v>
      </c>
      <c r="T18" s="10">
        <f t="shared" si="1"/>
        <v>13</v>
      </c>
      <c r="U18" s="31">
        <f t="shared" si="2"/>
        <v>28</v>
      </c>
      <c r="V18" s="14"/>
      <c r="W18" s="57"/>
      <c r="X18" s="57"/>
      <c r="Y18" s="57"/>
    </row>
    <row r="19" spans="1:25" s="15" customFormat="1" ht="56.25" x14ac:dyDescent="0.25">
      <c r="A19" s="11">
        <v>15</v>
      </c>
      <c r="B19" s="51" t="s">
        <v>216</v>
      </c>
      <c r="C19" s="14" t="s">
        <v>217</v>
      </c>
      <c r="D19" s="14">
        <v>11</v>
      </c>
      <c r="E19" s="14" t="s">
        <v>218</v>
      </c>
      <c r="F19" s="14" t="s">
        <v>219</v>
      </c>
      <c r="G19" s="12">
        <v>1</v>
      </c>
      <c r="H19" s="12">
        <v>1</v>
      </c>
      <c r="I19" s="12">
        <v>1</v>
      </c>
      <c r="J19" s="12">
        <v>1</v>
      </c>
      <c r="K19" s="12">
        <v>1</v>
      </c>
      <c r="L19" s="10">
        <f t="shared" si="0"/>
        <v>5</v>
      </c>
      <c r="M19" s="10"/>
      <c r="N19" s="12">
        <v>1</v>
      </c>
      <c r="O19" s="12">
        <v>2</v>
      </c>
      <c r="P19" s="10">
        <v>7</v>
      </c>
      <c r="Q19" s="10">
        <v>4</v>
      </c>
      <c r="R19" s="10">
        <v>4</v>
      </c>
      <c r="S19" s="10">
        <v>4</v>
      </c>
      <c r="T19" s="10">
        <f t="shared" si="1"/>
        <v>21</v>
      </c>
      <c r="U19" s="31">
        <f t="shared" si="2"/>
        <v>27</v>
      </c>
      <c r="V19" s="56"/>
    </row>
    <row r="20" spans="1:25" s="15" customFormat="1" ht="56.25" x14ac:dyDescent="0.25">
      <c r="A20" s="11">
        <v>16</v>
      </c>
      <c r="B20" s="51" t="s">
        <v>220</v>
      </c>
      <c r="C20" s="14" t="s">
        <v>171</v>
      </c>
      <c r="D20" s="14">
        <v>11</v>
      </c>
      <c r="E20" s="14" t="s">
        <v>221</v>
      </c>
      <c r="F20" s="14" t="s">
        <v>38</v>
      </c>
      <c r="G20" s="12">
        <v>1</v>
      </c>
      <c r="H20" s="12">
        <v>2</v>
      </c>
      <c r="I20" s="12">
        <v>2</v>
      </c>
      <c r="J20" s="12">
        <v>4</v>
      </c>
      <c r="K20" s="12">
        <v>3</v>
      </c>
      <c r="L20" s="10">
        <f t="shared" si="0"/>
        <v>12</v>
      </c>
      <c r="M20" s="10" t="s">
        <v>222</v>
      </c>
      <c r="N20" s="22">
        <v>13</v>
      </c>
      <c r="O20" s="22"/>
      <c r="P20" s="22"/>
      <c r="Q20" s="22"/>
      <c r="R20" s="22"/>
      <c r="S20" s="10"/>
      <c r="T20" s="10">
        <f t="shared" si="1"/>
        <v>0</v>
      </c>
      <c r="U20" s="31">
        <f t="shared" si="2"/>
        <v>25</v>
      </c>
      <c r="V20" s="56"/>
    </row>
    <row r="21" spans="1:25" s="34" customFormat="1" ht="45" x14ac:dyDescent="0.25">
      <c r="A21" s="11">
        <v>17</v>
      </c>
      <c r="B21" s="51" t="s">
        <v>223</v>
      </c>
      <c r="C21" s="14" t="s">
        <v>171</v>
      </c>
      <c r="D21" s="14">
        <v>10</v>
      </c>
      <c r="E21" s="14" t="s">
        <v>224</v>
      </c>
      <c r="F21" s="14" t="s">
        <v>204</v>
      </c>
      <c r="G21" s="12">
        <v>1</v>
      </c>
      <c r="H21" s="12">
        <v>1</v>
      </c>
      <c r="I21" s="12">
        <v>2</v>
      </c>
      <c r="J21" s="12">
        <v>1</v>
      </c>
      <c r="K21" s="12">
        <v>3</v>
      </c>
      <c r="L21" s="10">
        <f t="shared" si="0"/>
        <v>8</v>
      </c>
      <c r="M21" s="10"/>
      <c r="N21" s="12">
        <v>0</v>
      </c>
      <c r="O21" s="12"/>
      <c r="P21" s="10"/>
      <c r="Q21" s="10"/>
      <c r="R21" s="10"/>
      <c r="S21" s="10"/>
      <c r="T21" s="10">
        <f t="shared" si="1"/>
        <v>0</v>
      </c>
      <c r="U21" s="31">
        <f t="shared" si="2"/>
        <v>8</v>
      </c>
      <c r="V21" s="30"/>
    </row>
    <row r="24" spans="1:25" s="29" customFormat="1" ht="18.75" x14ac:dyDescent="0.3">
      <c r="A24" s="28"/>
      <c r="B24" s="28"/>
      <c r="C24" s="28"/>
      <c r="D24" s="28"/>
      <c r="E24" s="28"/>
      <c r="F24" s="28"/>
      <c r="G24" s="28"/>
      <c r="H24" s="28"/>
      <c r="I24" s="28"/>
    </row>
    <row r="25" spans="1:25" s="29" customFormat="1" ht="18.75" x14ac:dyDescent="0.3">
      <c r="A25" s="28"/>
      <c r="B25" s="28"/>
      <c r="C25" s="28"/>
      <c r="D25" s="28"/>
      <c r="E25" s="28"/>
      <c r="F25" s="28"/>
      <c r="G25" s="28"/>
      <c r="H25" s="28"/>
      <c r="I25" s="28"/>
    </row>
    <row r="26" spans="1:25" s="29" customFormat="1" ht="18.75" x14ac:dyDescent="0.3">
      <c r="A26" s="28"/>
      <c r="B26" s="28"/>
      <c r="C26" s="28"/>
      <c r="D26" s="28"/>
      <c r="E26" s="28"/>
      <c r="F26" s="28"/>
      <c r="H26" s="28"/>
      <c r="I26" s="28"/>
      <c r="P26" s="28"/>
    </row>
    <row r="27" spans="1:25" s="29" customFormat="1" x14ac:dyDescent="0.25"/>
    <row r="28" spans="1:25" s="29" customFormat="1" x14ac:dyDescent="0.25"/>
    <row r="29" spans="1:25" s="29" customFormat="1" ht="18.75" x14ac:dyDescent="0.3">
      <c r="E29" s="28"/>
      <c r="F29" s="28"/>
      <c r="I29" s="28"/>
    </row>
    <row r="30" spans="1:25" s="29" customFormat="1" x14ac:dyDescent="0.25"/>
    <row r="31" spans="1:25" s="29" customFormat="1" x14ac:dyDescent="0.25"/>
    <row r="32" spans="1:25" s="29" customFormat="1" x14ac:dyDescent="0.25"/>
  </sheetData>
  <mergeCells count="2">
    <mergeCell ref="A1:T1"/>
    <mergeCell ref="A2:T2"/>
  </mergeCells>
  <pageMargins left="0.31496062992125984" right="0.31496062992125984" top="0.15748031496062992" bottom="0.15748031496062992" header="0.31496062992125984" footer="0.31496062992125984"/>
  <pageSetup paperSize="9" scale="53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zoomScale="62" zoomScaleNormal="62" workbookViewId="0">
      <pane xSplit="2" ySplit="5" topLeftCell="C9" activePane="bottomRight" state="frozen"/>
      <selection pane="topRight" activeCell="C1" sqref="C1"/>
      <selection pane="bottomLeft" activeCell="A4" sqref="A4"/>
      <selection pane="bottomRight" activeCell="C29" sqref="C29"/>
    </sheetView>
  </sheetViews>
  <sheetFormatPr defaultRowHeight="15" x14ac:dyDescent="0.25"/>
  <cols>
    <col min="1" max="1" width="7.140625" style="29" customWidth="1"/>
    <col min="2" max="2" width="22.140625" style="29" customWidth="1"/>
    <col min="3" max="3" width="45" style="29" customWidth="1"/>
    <col min="4" max="4" width="7.140625" style="29" customWidth="1"/>
    <col min="5" max="5" width="38.140625" style="29" customWidth="1"/>
    <col min="6" max="6" width="30.5703125" style="29" bestFit="1" customWidth="1"/>
    <col min="7" max="7" width="8.7109375" style="29" bestFit="1" customWidth="1"/>
    <col min="8" max="8" width="16.7109375" style="29" bestFit="1" customWidth="1"/>
    <col min="9" max="9" width="19.7109375" style="29" bestFit="1" customWidth="1"/>
    <col min="10" max="10" width="16" style="29" bestFit="1" customWidth="1"/>
    <col min="11" max="11" width="19.7109375" style="29" bestFit="1" customWidth="1"/>
    <col min="12" max="12" width="5" style="29" bestFit="1" customWidth="1"/>
    <col min="13" max="13" width="27.85546875" style="29" hidden="1" customWidth="1"/>
    <col min="14" max="14" width="5" style="29" bestFit="1" customWidth="1"/>
    <col min="15" max="15" width="16.7109375" style="29" bestFit="1" customWidth="1"/>
    <col min="16" max="17" width="12.28515625" style="29" bestFit="1" customWidth="1"/>
    <col min="18" max="18" width="16" style="29" bestFit="1" customWidth="1"/>
    <col min="19" max="19" width="8.7109375" style="29" bestFit="1" customWidth="1"/>
    <col min="20" max="20" width="5" style="29" bestFit="1" customWidth="1"/>
    <col min="21" max="21" width="4.7109375" style="29" bestFit="1" customWidth="1"/>
    <col min="22" max="22" width="4.28515625" style="29" bestFit="1" customWidth="1"/>
    <col min="23" max="16384" width="9.140625" style="29"/>
  </cols>
  <sheetData>
    <row r="1" spans="1:23" ht="49.5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1"/>
    </row>
    <row r="3" spans="1:23" ht="20.25" customHeight="1" x14ac:dyDescent="0.25">
      <c r="A3" s="75" t="s">
        <v>127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2"/>
      <c r="V3" s="2"/>
    </row>
    <row r="5" spans="1:23" s="15" customFormat="1" ht="210.75" customHeight="1" x14ac:dyDescent="0.25">
      <c r="A5" s="3" t="s">
        <v>2</v>
      </c>
      <c r="B5" s="4" t="s">
        <v>3</v>
      </c>
      <c r="C5" s="5" t="s">
        <v>4</v>
      </c>
      <c r="D5" s="6" t="s">
        <v>5</v>
      </c>
      <c r="E5" s="5" t="s">
        <v>6</v>
      </c>
      <c r="F5" s="5" t="s">
        <v>7</v>
      </c>
      <c r="G5" s="44" t="s">
        <v>128</v>
      </c>
      <c r="H5" s="44" t="s">
        <v>9</v>
      </c>
      <c r="I5" s="44" t="s">
        <v>129</v>
      </c>
      <c r="J5" s="44" t="s">
        <v>130</v>
      </c>
      <c r="K5" s="44" t="s">
        <v>12</v>
      </c>
      <c r="L5" s="44" t="s">
        <v>131</v>
      </c>
      <c r="M5" s="44" t="s">
        <v>14</v>
      </c>
      <c r="N5" s="44" t="s">
        <v>15</v>
      </c>
      <c r="O5" s="44" t="s">
        <v>16</v>
      </c>
      <c r="P5" s="44" t="s">
        <v>17</v>
      </c>
      <c r="Q5" s="44" t="s">
        <v>18</v>
      </c>
      <c r="R5" s="44" t="s">
        <v>19</v>
      </c>
      <c r="S5" s="44" t="s">
        <v>20</v>
      </c>
      <c r="T5" s="44" t="s">
        <v>21</v>
      </c>
      <c r="U5" s="36" t="s">
        <v>22</v>
      </c>
      <c r="V5" s="36" t="s">
        <v>23</v>
      </c>
    </row>
    <row r="6" spans="1:23" s="15" customFormat="1" ht="60" x14ac:dyDescent="0.25">
      <c r="A6" s="11">
        <v>1</v>
      </c>
      <c r="B6" s="9" t="s">
        <v>132</v>
      </c>
      <c r="C6" s="14" t="s">
        <v>25</v>
      </c>
      <c r="D6" s="11">
        <v>11</v>
      </c>
      <c r="E6" s="11" t="s">
        <v>133</v>
      </c>
      <c r="F6" s="13" t="s">
        <v>41</v>
      </c>
      <c r="G6" s="22">
        <v>2</v>
      </c>
      <c r="H6" s="22">
        <v>6</v>
      </c>
      <c r="I6" s="45">
        <v>3</v>
      </c>
      <c r="J6" s="22">
        <v>4</v>
      </c>
      <c r="K6" s="22">
        <v>4</v>
      </c>
      <c r="L6" s="38">
        <f t="shared" ref="L6:L15" si="0">SUM(G6:K6)</f>
        <v>19</v>
      </c>
      <c r="M6" s="10"/>
      <c r="N6" s="10">
        <v>33</v>
      </c>
      <c r="O6" s="10">
        <v>4</v>
      </c>
      <c r="P6" s="10">
        <v>14</v>
      </c>
      <c r="Q6" s="10">
        <v>8</v>
      </c>
      <c r="R6" s="10">
        <v>7</v>
      </c>
      <c r="S6" s="10">
        <v>7</v>
      </c>
      <c r="T6" s="22">
        <f t="shared" ref="T6:T15" si="1">SUM(O6:S6)</f>
        <v>40</v>
      </c>
      <c r="U6" s="31">
        <f t="shared" ref="U6:U15" si="2">L6+N6+T6</f>
        <v>92</v>
      </c>
      <c r="V6" s="31" t="s">
        <v>160</v>
      </c>
    </row>
    <row r="7" spans="1:23" s="15" customFormat="1" ht="45" x14ac:dyDescent="0.25">
      <c r="A7" s="11">
        <v>2</v>
      </c>
      <c r="B7" s="9" t="s">
        <v>134</v>
      </c>
      <c r="C7" s="14" t="s">
        <v>135</v>
      </c>
      <c r="D7" s="11">
        <v>11</v>
      </c>
      <c r="E7" s="11" t="s">
        <v>136</v>
      </c>
      <c r="F7" s="13" t="s">
        <v>137</v>
      </c>
      <c r="G7" s="22">
        <v>2</v>
      </c>
      <c r="H7" s="22">
        <v>6</v>
      </c>
      <c r="I7" s="22">
        <v>4</v>
      </c>
      <c r="J7" s="22">
        <v>4</v>
      </c>
      <c r="K7" s="22">
        <v>4</v>
      </c>
      <c r="L7" s="38">
        <f t="shared" si="0"/>
        <v>20</v>
      </c>
      <c r="M7" s="10"/>
      <c r="N7" s="10">
        <v>29</v>
      </c>
      <c r="O7" s="10">
        <v>4</v>
      </c>
      <c r="P7" s="10">
        <v>14</v>
      </c>
      <c r="Q7" s="10">
        <v>7</v>
      </c>
      <c r="R7" s="10">
        <v>8</v>
      </c>
      <c r="S7" s="10">
        <v>8</v>
      </c>
      <c r="T7" s="22">
        <f t="shared" si="1"/>
        <v>41</v>
      </c>
      <c r="U7" s="31">
        <f t="shared" si="2"/>
        <v>90</v>
      </c>
      <c r="V7" s="31" t="s">
        <v>160</v>
      </c>
    </row>
    <row r="8" spans="1:23" s="15" customFormat="1" ht="60" x14ac:dyDescent="0.25">
      <c r="A8" s="11">
        <v>3</v>
      </c>
      <c r="B8" s="32" t="s">
        <v>138</v>
      </c>
      <c r="C8" s="14" t="s">
        <v>25</v>
      </c>
      <c r="D8" s="20">
        <v>11</v>
      </c>
      <c r="E8" s="20" t="s">
        <v>139</v>
      </c>
      <c r="F8" s="33" t="s">
        <v>65</v>
      </c>
      <c r="G8" s="22">
        <v>1</v>
      </c>
      <c r="H8" s="22">
        <v>4</v>
      </c>
      <c r="I8" s="22">
        <v>4</v>
      </c>
      <c r="J8" s="22">
        <v>4</v>
      </c>
      <c r="K8" s="22">
        <v>4</v>
      </c>
      <c r="L8" s="38">
        <f t="shared" si="0"/>
        <v>17</v>
      </c>
      <c r="M8" s="10"/>
      <c r="N8" s="10">
        <v>31</v>
      </c>
      <c r="O8" s="10">
        <v>4</v>
      </c>
      <c r="P8" s="10">
        <v>11</v>
      </c>
      <c r="Q8" s="10">
        <v>8</v>
      </c>
      <c r="R8" s="10">
        <v>7</v>
      </c>
      <c r="S8" s="10">
        <v>7</v>
      </c>
      <c r="T8" s="22">
        <f t="shared" si="1"/>
        <v>37</v>
      </c>
      <c r="U8" s="31">
        <f t="shared" si="2"/>
        <v>85</v>
      </c>
      <c r="V8" s="31" t="s">
        <v>161</v>
      </c>
    </row>
    <row r="9" spans="1:23" s="15" customFormat="1" ht="60" x14ac:dyDescent="0.25">
      <c r="A9" s="11">
        <v>4</v>
      </c>
      <c r="B9" s="9" t="s">
        <v>140</v>
      </c>
      <c r="C9" s="14" t="s">
        <v>25</v>
      </c>
      <c r="D9" s="11">
        <v>11</v>
      </c>
      <c r="E9" s="11" t="s">
        <v>141</v>
      </c>
      <c r="F9" s="20" t="s">
        <v>65</v>
      </c>
      <c r="G9" s="12">
        <v>2</v>
      </c>
      <c r="H9" s="12">
        <v>4</v>
      </c>
      <c r="I9" s="12">
        <v>4</v>
      </c>
      <c r="J9" s="12">
        <v>2</v>
      </c>
      <c r="K9" s="12">
        <v>3</v>
      </c>
      <c r="L9" s="10">
        <f t="shared" si="0"/>
        <v>15</v>
      </c>
      <c r="M9" s="10"/>
      <c r="N9" s="10">
        <v>24</v>
      </c>
      <c r="O9" s="10">
        <v>4</v>
      </c>
      <c r="P9" s="10">
        <v>14</v>
      </c>
      <c r="Q9" s="10">
        <v>8</v>
      </c>
      <c r="R9" s="10">
        <v>8</v>
      </c>
      <c r="S9" s="10">
        <v>8</v>
      </c>
      <c r="T9" s="22">
        <f t="shared" si="1"/>
        <v>42</v>
      </c>
      <c r="U9" s="31">
        <f t="shared" si="2"/>
        <v>81</v>
      </c>
      <c r="V9" s="31" t="s">
        <v>161</v>
      </c>
    </row>
    <row r="10" spans="1:23" s="34" customFormat="1" ht="60" x14ac:dyDescent="0.25">
      <c r="A10" s="11">
        <v>5</v>
      </c>
      <c r="B10" s="9" t="s">
        <v>147</v>
      </c>
      <c r="C10" s="14" t="s">
        <v>25</v>
      </c>
      <c r="D10" s="11">
        <v>11</v>
      </c>
      <c r="E10" s="11" t="s">
        <v>148</v>
      </c>
      <c r="F10" s="11" t="s">
        <v>47</v>
      </c>
      <c r="G10" s="22">
        <v>2</v>
      </c>
      <c r="H10" s="22">
        <v>6</v>
      </c>
      <c r="I10" s="22">
        <v>4</v>
      </c>
      <c r="J10" s="22">
        <v>4</v>
      </c>
      <c r="K10" s="22">
        <v>4</v>
      </c>
      <c r="L10" s="10">
        <f t="shared" si="0"/>
        <v>20</v>
      </c>
      <c r="M10" s="10"/>
      <c r="N10" s="10">
        <v>11</v>
      </c>
      <c r="O10" s="10">
        <v>4</v>
      </c>
      <c r="P10" s="10">
        <v>14</v>
      </c>
      <c r="Q10" s="10">
        <v>8</v>
      </c>
      <c r="R10" s="10">
        <v>8</v>
      </c>
      <c r="S10" s="10">
        <v>8</v>
      </c>
      <c r="T10" s="22">
        <f t="shared" si="1"/>
        <v>42</v>
      </c>
      <c r="U10" s="31">
        <f t="shared" si="2"/>
        <v>73</v>
      </c>
      <c r="V10" s="30"/>
    </row>
    <row r="11" spans="1:23" s="34" customFormat="1" ht="60" x14ac:dyDescent="0.25">
      <c r="A11" s="11">
        <v>6</v>
      </c>
      <c r="B11" s="9" t="s">
        <v>145</v>
      </c>
      <c r="C11" s="14" t="s">
        <v>25</v>
      </c>
      <c r="D11" s="11">
        <v>11</v>
      </c>
      <c r="E11" s="11" t="s">
        <v>146</v>
      </c>
      <c r="F11" s="20" t="s">
        <v>65</v>
      </c>
      <c r="G11" s="22">
        <v>1</v>
      </c>
      <c r="H11" s="22">
        <v>2</v>
      </c>
      <c r="I11" s="22">
        <v>2</v>
      </c>
      <c r="J11" s="22">
        <v>3</v>
      </c>
      <c r="K11" s="22">
        <v>4</v>
      </c>
      <c r="L11" s="10">
        <f t="shared" si="0"/>
        <v>12</v>
      </c>
      <c r="M11" s="10"/>
      <c r="N11" s="10">
        <v>11</v>
      </c>
      <c r="O11" s="10">
        <v>4</v>
      </c>
      <c r="P11" s="10">
        <v>11</v>
      </c>
      <c r="Q11" s="10">
        <v>8</v>
      </c>
      <c r="R11" s="10">
        <v>7</v>
      </c>
      <c r="S11" s="10">
        <v>7</v>
      </c>
      <c r="T11" s="22">
        <f t="shared" si="1"/>
        <v>37</v>
      </c>
      <c r="U11" s="31">
        <f t="shared" si="2"/>
        <v>60</v>
      </c>
      <c r="V11" s="14"/>
    </row>
    <row r="12" spans="1:23" s="34" customFormat="1" ht="60" x14ac:dyDescent="0.25">
      <c r="A12" s="11">
        <v>7</v>
      </c>
      <c r="B12" s="9" t="s">
        <v>142</v>
      </c>
      <c r="C12" s="14" t="s">
        <v>25</v>
      </c>
      <c r="D12" s="11">
        <v>11</v>
      </c>
      <c r="E12" s="11" t="s">
        <v>143</v>
      </c>
      <c r="F12" s="11" t="s">
        <v>144</v>
      </c>
      <c r="G12" s="22">
        <v>1</v>
      </c>
      <c r="H12" s="22">
        <v>1</v>
      </c>
      <c r="I12" s="46">
        <v>1</v>
      </c>
      <c r="J12" s="22">
        <v>1</v>
      </c>
      <c r="K12" s="22">
        <v>3</v>
      </c>
      <c r="L12" s="10">
        <f t="shared" si="0"/>
        <v>7</v>
      </c>
      <c r="M12" s="22"/>
      <c r="N12" s="22">
        <v>23</v>
      </c>
      <c r="O12" s="22">
        <v>2</v>
      </c>
      <c r="P12" s="22">
        <v>6</v>
      </c>
      <c r="Q12" s="22">
        <v>4</v>
      </c>
      <c r="R12" s="22">
        <v>4</v>
      </c>
      <c r="S12" s="22">
        <v>7</v>
      </c>
      <c r="T12" s="22">
        <f t="shared" si="1"/>
        <v>23</v>
      </c>
      <c r="U12" s="31">
        <f t="shared" si="2"/>
        <v>53</v>
      </c>
      <c r="V12" s="20"/>
    </row>
    <row r="13" spans="1:23" s="34" customFormat="1" ht="37.5" x14ac:dyDescent="0.25">
      <c r="A13" s="11">
        <v>8</v>
      </c>
      <c r="B13" s="9" t="s">
        <v>149</v>
      </c>
      <c r="C13" s="14" t="s">
        <v>73</v>
      </c>
      <c r="D13" s="11">
        <v>10</v>
      </c>
      <c r="E13" s="11" t="s">
        <v>150</v>
      </c>
      <c r="F13" s="11" t="s">
        <v>75</v>
      </c>
      <c r="G13" s="22">
        <v>1</v>
      </c>
      <c r="H13" s="22">
        <v>1</v>
      </c>
      <c r="I13" s="22">
        <v>1</v>
      </c>
      <c r="J13" s="22">
        <v>1</v>
      </c>
      <c r="K13" s="22">
        <v>2</v>
      </c>
      <c r="L13" s="10">
        <f t="shared" si="0"/>
        <v>6</v>
      </c>
      <c r="M13" s="10" t="s">
        <v>151</v>
      </c>
      <c r="N13" s="10">
        <v>13</v>
      </c>
      <c r="O13" s="10">
        <v>2</v>
      </c>
      <c r="P13" s="10">
        <v>12</v>
      </c>
      <c r="Q13" s="10">
        <v>6</v>
      </c>
      <c r="R13" s="10">
        <v>6</v>
      </c>
      <c r="S13" s="10">
        <v>7</v>
      </c>
      <c r="T13" s="22">
        <f t="shared" si="1"/>
        <v>33</v>
      </c>
      <c r="U13" s="31">
        <f t="shared" si="2"/>
        <v>52</v>
      </c>
      <c r="V13" s="30"/>
    </row>
    <row r="14" spans="1:23" s="35" customFormat="1" ht="62.25" customHeight="1" x14ac:dyDescent="0.25">
      <c r="A14" s="11">
        <v>9</v>
      </c>
      <c r="B14" s="9" t="s">
        <v>156</v>
      </c>
      <c r="C14" s="14" t="s">
        <v>157</v>
      </c>
      <c r="D14" s="11">
        <v>11</v>
      </c>
      <c r="E14" s="11" t="s">
        <v>158</v>
      </c>
      <c r="F14" s="13" t="s">
        <v>159</v>
      </c>
      <c r="G14" s="22">
        <v>0</v>
      </c>
      <c r="H14" s="22">
        <v>0</v>
      </c>
      <c r="I14" s="22">
        <v>1</v>
      </c>
      <c r="J14" s="22">
        <v>1</v>
      </c>
      <c r="K14" s="22">
        <v>2</v>
      </c>
      <c r="L14" s="10">
        <f t="shared" si="0"/>
        <v>4</v>
      </c>
      <c r="M14" s="10"/>
      <c r="N14" s="10">
        <v>1</v>
      </c>
      <c r="O14" s="10">
        <v>3</v>
      </c>
      <c r="P14" s="10">
        <v>10</v>
      </c>
      <c r="Q14" s="10">
        <v>7</v>
      </c>
      <c r="R14" s="10">
        <v>7</v>
      </c>
      <c r="S14" s="10">
        <v>7</v>
      </c>
      <c r="T14" s="22">
        <f t="shared" si="1"/>
        <v>34</v>
      </c>
      <c r="U14" s="31">
        <f t="shared" si="2"/>
        <v>39</v>
      </c>
      <c r="V14" s="30"/>
      <c r="W14" s="14"/>
    </row>
    <row r="15" spans="1:23" ht="56.25" x14ac:dyDescent="0.25">
      <c r="A15" s="11">
        <v>10</v>
      </c>
      <c r="B15" s="9" t="s">
        <v>152</v>
      </c>
      <c r="C15" s="10" t="s">
        <v>153</v>
      </c>
      <c r="D15" s="10">
        <v>11</v>
      </c>
      <c r="E15" s="10" t="s">
        <v>154</v>
      </c>
      <c r="F15" s="10" t="s">
        <v>155</v>
      </c>
      <c r="G15" s="12">
        <v>0</v>
      </c>
      <c r="H15" s="12">
        <v>0</v>
      </c>
      <c r="I15" s="12">
        <v>2</v>
      </c>
      <c r="J15" s="12">
        <v>2</v>
      </c>
      <c r="K15" s="12">
        <v>2</v>
      </c>
      <c r="L15" s="10">
        <f t="shared" si="0"/>
        <v>6</v>
      </c>
      <c r="M15" s="10"/>
      <c r="N15" s="10">
        <v>1</v>
      </c>
      <c r="O15" s="10">
        <v>2</v>
      </c>
      <c r="P15" s="12">
        <v>10</v>
      </c>
      <c r="Q15" s="12">
        <v>3</v>
      </c>
      <c r="R15" s="10">
        <v>3</v>
      </c>
      <c r="S15" s="10">
        <v>3</v>
      </c>
      <c r="T15" s="22">
        <f t="shared" si="1"/>
        <v>21</v>
      </c>
      <c r="U15" s="31">
        <f t="shared" si="2"/>
        <v>28</v>
      </c>
      <c r="V15" s="17"/>
    </row>
    <row r="17" spans="1:15" ht="18.75" x14ac:dyDescent="0.3">
      <c r="A17" s="28"/>
      <c r="B17" s="28"/>
      <c r="C17" s="28"/>
      <c r="D17" s="28"/>
      <c r="E17" s="28"/>
      <c r="F17" s="28"/>
      <c r="G17" s="28"/>
      <c r="H17" s="28"/>
      <c r="I17" s="28"/>
    </row>
    <row r="18" spans="1:15" ht="26.25" customHeight="1" x14ac:dyDescent="0.3">
      <c r="A18" s="28"/>
      <c r="B18" s="28"/>
      <c r="C18" s="28"/>
      <c r="D18" s="28"/>
      <c r="E18" s="28"/>
      <c r="F18" s="28"/>
      <c r="G18" s="28"/>
      <c r="H18" s="28"/>
      <c r="I18" s="28"/>
    </row>
    <row r="19" spans="1:15" ht="18.75" x14ac:dyDescent="0.3">
      <c r="A19" s="28"/>
      <c r="B19" s="28"/>
      <c r="C19" s="28"/>
      <c r="D19" s="28"/>
      <c r="E19" s="28"/>
      <c r="F19" s="28"/>
      <c r="H19" s="28"/>
      <c r="O19" s="28"/>
    </row>
    <row r="22" spans="1:15" ht="18.75" x14ac:dyDescent="0.3">
      <c r="E22" s="28"/>
      <c r="F22" s="28"/>
      <c r="H22" s="28"/>
    </row>
  </sheetData>
  <mergeCells count="2">
    <mergeCell ref="A1:U1"/>
    <mergeCell ref="A3:T3"/>
  </mergeCells>
  <phoneticPr fontId="14" type="noConversion"/>
  <pageMargins left="0" right="0" top="0.35433070866141736" bottom="0.15748031496062992" header="0.31496062992125984" footer="0.31496062992125984"/>
  <pageSetup paperSize="9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abSelected="1" zoomScale="89" zoomScaleNormal="89" workbookViewId="0">
      <pane xSplit="2" ySplit="4" topLeftCell="C29" activePane="bottomRight" state="frozen"/>
      <selection pane="topRight" activeCell="C1" sqref="C1"/>
      <selection pane="bottomLeft" activeCell="A4" sqref="A4"/>
      <selection pane="bottomRight" activeCell="B33" sqref="B33"/>
    </sheetView>
  </sheetViews>
  <sheetFormatPr defaultColWidth="9" defaultRowHeight="15" x14ac:dyDescent="0.25"/>
  <cols>
    <col min="1" max="1" width="6.140625" customWidth="1"/>
    <col min="2" max="2" width="28.85546875" customWidth="1"/>
    <col min="3" max="3" width="56.42578125" customWidth="1"/>
    <col min="4" max="4" width="10.28515625" customWidth="1"/>
    <col min="5" max="5" width="41.140625" customWidth="1"/>
    <col min="6" max="6" width="25" customWidth="1"/>
    <col min="7" max="7" width="16" customWidth="1"/>
    <col min="8" max="8" width="6.28515625" bestFit="1" customWidth="1"/>
    <col min="9" max="9" width="16.5703125" bestFit="1" customWidth="1"/>
    <col min="10" max="11" width="11.7109375" bestFit="1" customWidth="1"/>
    <col min="12" max="12" width="3.85546875" bestFit="1" customWidth="1"/>
    <col min="13" max="13" width="29.85546875" hidden="1" customWidth="1"/>
    <col min="14" max="14" width="3.42578125" bestFit="1" customWidth="1"/>
    <col min="15" max="15" width="8.42578125" bestFit="1" customWidth="1"/>
    <col min="16" max="16" width="16.5703125" bestFit="1" customWidth="1"/>
    <col min="17" max="17" width="12" bestFit="1" customWidth="1"/>
    <col min="18" max="18" width="15.5703125" bestFit="1" customWidth="1"/>
    <col min="19" max="19" width="8.42578125" bestFit="1" customWidth="1"/>
    <col min="20" max="20" width="5" bestFit="1" customWidth="1"/>
    <col min="21" max="21" width="7.42578125" bestFit="1" customWidth="1"/>
    <col min="22" max="22" width="5" bestFit="1" customWidth="1"/>
  </cols>
  <sheetData>
    <row r="1" spans="1:22" ht="50.25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20.25" customHeight="1" x14ac:dyDescent="0.2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4" spans="1:22" s="7" customFormat="1" ht="215.25" customHeight="1" x14ac:dyDescent="0.25">
      <c r="A4" s="3" t="s">
        <v>2</v>
      </c>
      <c r="B4" s="4" t="s">
        <v>3</v>
      </c>
      <c r="C4" s="5" t="s">
        <v>4</v>
      </c>
      <c r="D4" s="6" t="s">
        <v>5</v>
      </c>
      <c r="E4" s="5" t="s">
        <v>6</v>
      </c>
      <c r="F4" s="5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6" t="s">
        <v>20</v>
      </c>
      <c r="T4" s="36" t="s">
        <v>21</v>
      </c>
      <c r="U4" s="36" t="s">
        <v>22</v>
      </c>
      <c r="V4" s="36" t="s">
        <v>23</v>
      </c>
    </row>
    <row r="5" spans="1:22" s="15" customFormat="1" ht="62.25" customHeight="1" x14ac:dyDescent="0.25">
      <c r="A5" s="8">
        <v>1</v>
      </c>
      <c r="B5" s="9" t="s">
        <v>24</v>
      </c>
      <c r="C5" s="10" t="s">
        <v>25</v>
      </c>
      <c r="D5" s="11">
        <v>11</v>
      </c>
      <c r="E5" s="12" t="s">
        <v>26</v>
      </c>
      <c r="F5" s="13" t="s">
        <v>27</v>
      </c>
      <c r="G5" s="37">
        <v>2</v>
      </c>
      <c r="H5" s="37">
        <v>6</v>
      </c>
      <c r="I5" s="37">
        <v>4</v>
      </c>
      <c r="J5" s="37">
        <v>4</v>
      </c>
      <c r="K5" s="37">
        <v>4</v>
      </c>
      <c r="L5" s="38">
        <f t="shared" ref="L5:L32" si="0">SUM(G5:K5)</f>
        <v>20</v>
      </c>
      <c r="M5" s="10"/>
      <c r="N5" s="10">
        <v>24</v>
      </c>
      <c r="O5" s="12">
        <v>4</v>
      </c>
      <c r="P5" s="12">
        <v>14</v>
      </c>
      <c r="Q5" s="12">
        <v>8</v>
      </c>
      <c r="R5" s="12">
        <v>8</v>
      </c>
      <c r="S5" s="12">
        <v>7</v>
      </c>
      <c r="T5" s="10">
        <f t="shared" ref="T5:T32" si="1">SUM(O5:S5)</f>
        <v>41</v>
      </c>
      <c r="U5" s="31">
        <f t="shared" ref="U5:U32" si="2">L5+N5+T5</f>
        <v>85</v>
      </c>
      <c r="V5" s="31" t="s">
        <v>160</v>
      </c>
    </row>
    <row r="6" spans="1:22" s="15" customFormat="1" ht="62.25" customHeight="1" x14ac:dyDescent="0.25">
      <c r="A6" s="8">
        <v>3</v>
      </c>
      <c r="B6" s="9" t="s">
        <v>42</v>
      </c>
      <c r="C6" s="10" t="s">
        <v>25</v>
      </c>
      <c r="D6" s="11">
        <v>11</v>
      </c>
      <c r="E6" s="12" t="s">
        <v>43</v>
      </c>
      <c r="F6" s="13" t="s">
        <v>44</v>
      </c>
      <c r="G6" s="12">
        <v>2</v>
      </c>
      <c r="H6" s="12">
        <v>6</v>
      </c>
      <c r="I6" s="12">
        <v>4</v>
      </c>
      <c r="J6" s="12">
        <v>4</v>
      </c>
      <c r="K6" s="12">
        <v>4</v>
      </c>
      <c r="L6" s="38">
        <f t="shared" si="0"/>
        <v>20</v>
      </c>
      <c r="M6" s="10"/>
      <c r="N6" s="10">
        <v>14</v>
      </c>
      <c r="O6" s="12">
        <v>4</v>
      </c>
      <c r="P6" s="12">
        <v>14</v>
      </c>
      <c r="Q6" s="12">
        <v>8</v>
      </c>
      <c r="R6" s="12">
        <v>8</v>
      </c>
      <c r="S6" s="12">
        <v>7</v>
      </c>
      <c r="T6" s="10">
        <f t="shared" si="1"/>
        <v>41</v>
      </c>
      <c r="U6" s="31">
        <f t="shared" si="2"/>
        <v>75</v>
      </c>
      <c r="V6" s="31" t="s">
        <v>162</v>
      </c>
    </row>
    <row r="7" spans="1:22" s="15" customFormat="1" ht="62.25" customHeight="1" x14ac:dyDescent="0.25">
      <c r="A7" s="8">
        <v>4</v>
      </c>
      <c r="B7" s="9" t="s">
        <v>31</v>
      </c>
      <c r="C7" s="10" t="s">
        <v>32</v>
      </c>
      <c r="D7" s="10">
        <v>11</v>
      </c>
      <c r="E7" s="10" t="s">
        <v>33</v>
      </c>
      <c r="F7" s="16" t="s">
        <v>34</v>
      </c>
      <c r="G7" s="10">
        <v>2</v>
      </c>
      <c r="H7" s="12">
        <v>3</v>
      </c>
      <c r="I7" s="12">
        <v>4</v>
      </c>
      <c r="J7" s="12">
        <v>4</v>
      </c>
      <c r="K7" s="12">
        <v>4</v>
      </c>
      <c r="L7" s="38">
        <f t="shared" si="0"/>
        <v>17</v>
      </c>
      <c r="M7" s="10"/>
      <c r="N7" s="10">
        <v>20</v>
      </c>
      <c r="O7" s="12">
        <v>3</v>
      </c>
      <c r="P7" s="12">
        <v>13</v>
      </c>
      <c r="Q7" s="12">
        <v>8</v>
      </c>
      <c r="R7" s="12">
        <v>7</v>
      </c>
      <c r="S7" s="12">
        <v>7</v>
      </c>
      <c r="T7" s="10">
        <f t="shared" si="1"/>
        <v>38</v>
      </c>
      <c r="U7" s="31">
        <f t="shared" si="2"/>
        <v>75</v>
      </c>
      <c r="V7" s="31" t="s">
        <v>162</v>
      </c>
    </row>
    <row r="8" spans="1:22" s="15" customFormat="1" ht="62.25" customHeight="1" x14ac:dyDescent="0.25">
      <c r="A8" s="8">
        <v>5</v>
      </c>
      <c r="B8" s="9" t="s">
        <v>52</v>
      </c>
      <c r="C8" s="10" t="s">
        <v>25</v>
      </c>
      <c r="D8" s="11">
        <v>11</v>
      </c>
      <c r="E8" s="12" t="s">
        <v>53</v>
      </c>
      <c r="F8" s="13" t="s">
        <v>54</v>
      </c>
      <c r="G8" s="12">
        <v>2</v>
      </c>
      <c r="H8" s="12">
        <v>5</v>
      </c>
      <c r="I8" s="12">
        <v>4</v>
      </c>
      <c r="J8" s="12">
        <v>4</v>
      </c>
      <c r="K8" s="12">
        <v>4</v>
      </c>
      <c r="L8" s="38">
        <f t="shared" si="0"/>
        <v>19</v>
      </c>
      <c r="M8" s="10"/>
      <c r="N8" s="10">
        <v>7</v>
      </c>
      <c r="O8" s="39">
        <v>4</v>
      </c>
      <c r="P8" s="39">
        <v>14</v>
      </c>
      <c r="Q8" s="40">
        <v>8</v>
      </c>
      <c r="R8" s="40">
        <v>8</v>
      </c>
      <c r="S8" s="40">
        <v>8</v>
      </c>
      <c r="T8" s="10">
        <f t="shared" si="1"/>
        <v>42</v>
      </c>
      <c r="U8" s="31">
        <f t="shared" si="2"/>
        <v>68</v>
      </c>
      <c r="V8" s="14"/>
    </row>
    <row r="9" spans="1:22" s="15" customFormat="1" ht="62.25" customHeight="1" x14ac:dyDescent="0.25">
      <c r="A9" s="8">
        <v>6</v>
      </c>
      <c r="B9" s="9" t="s">
        <v>39</v>
      </c>
      <c r="C9" s="10" t="s">
        <v>25</v>
      </c>
      <c r="D9" s="11">
        <v>10</v>
      </c>
      <c r="E9" s="12" t="s">
        <v>40</v>
      </c>
      <c r="F9" s="13" t="s">
        <v>41</v>
      </c>
      <c r="G9" s="12">
        <v>2</v>
      </c>
      <c r="H9" s="12">
        <v>6</v>
      </c>
      <c r="I9" s="12">
        <v>1</v>
      </c>
      <c r="J9" s="12">
        <v>4</v>
      </c>
      <c r="K9" s="12">
        <v>3</v>
      </c>
      <c r="L9" s="38">
        <f t="shared" si="0"/>
        <v>16</v>
      </c>
      <c r="M9" s="10"/>
      <c r="N9" s="12">
        <v>18</v>
      </c>
      <c r="O9" s="12">
        <v>3</v>
      </c>
      <c r="P9" s="12">
        <v>12</v>
      </c>
      <c r="Q9" s="12">
        <v>5</v>
      </c>
      <c r="R9" s="12">
        <v>7</v>
      </c>
      <c r="S9" s="10">
        <v>7</v>
      </c>
      <c r="T9" s="10">
        <f t="shared" si="1"/>
        <v>34</v>
      </c>
      <c r="U9" s="31">
        <f t="shared" si="2"/>
        <v>68</v>
      </c>
      <c r="V9" s="14"/>
    </row>
    <row r="10" spans="1:22" ht="54" customHeight="1" x14ac:dyDescent="0.25">
      <c r="A10" s="8">
        <v>7</v>
      </c>
      <c r="B10" s="9" t="s">
        <v>45</v>
      </c>
      <c r="C10" s="10" t="s">
        <v>25</v>
      </c>
      <c r="D10" s="11">
        <v>11</v>
      </c>
      <c r="E10" s="12" t="s">
        <v>46</v>
      </c>
      <c r="F10" s="18" t="s">
        <v>47</v>
      </c>
      <c r="G10" s="12">
        <v>2</v>
      </c>
      <c r="H10" s="12">
        <v>2</v>
      </c>
      <c r="I10" s="12">
        <v>2</v>
      </c>
      <c r="J10" s="12">
        <v>3</v>
      </c>
      <c r="K10" s="12">
        <v>2</v>
      </c>
      <c r="L10" s="38">
        <f t="shared" si="0"/>
        <v>11</v>
      </c>
      <c r="M10" s="10"/>
      <c r="N10" s="12">
        <v>19</v>
      </c>
      <c r="O10" s="12">
        <v>3</v>
      </c>
      <c r="P10" s="12">
        <v>13</v>
      </c>
      <c r="Q10" s="12">
        <v>3</v>
      </c>
      <c r="R10" s="12">
        <v>7</v>
      </c>
      <c r="S10" s="12">
        <v>8</v>
      </c>
      <c r="T10" s="10">
        <f t="shared" si="1"/>
        <v>34</v>
      </c>
      <c r="U10" s="31">
        <f t="shared" si="2"/>
        <v>64</v>
      </c>
      <c r="V10" s="14"/>
    </row>
    <row r="11" spans="1:22" s="15" customFormat="1" ht="62.25" customHeight="1" x14ac:dyDescent="0.25">
      <c r="A11" s="8">
        <v>8</v>
      </c>
      <c r="B11" s="9" t="s">
        <v>69</v>
      </c>
      <c r="C11" s="10" t="s">
        <v>25</v>
      </c>
      <c r="D11" s="11">
        <v>10</v>
      </c>
      <c r="E11" s="12" t="s">
        <v>70</v>
      </c>
      <c r="F11" s="11" t="s">
        <v>71</v>
      </c>
      <c r="G11" s="41">
        <v>1</v>
      </c>
      <c r="H11" s="41">
        <v>2</v>
      </c>
      <c r="I11" s="41">
        <v>2</v>
      </c>
      <c r="J11" s="41">
        <v>3</v>
      </c>
      <c r="K11" s="41">
        <v>1</v>
      </c>
      <c r="L11" s="38">
        <f t="shared" si="0"/>
        <v>9</v>
      </c>
      <c r="M11" s="10"/>
      <c r="N11" s="12">
        <v>13</v>
      </c>
      <c r="O11" s="12">
        <v>4</v>
      </c>
      <c r="P11" s="12">
        <v>14</v>
      </c>
      <c r="Q11" s="12">
        <v>8</v>
      </c>
      <c r="R11" s="12">
        <v>8</v>
      </c>
      <c r="S11" s="12">
        <v>8</v>
      </c>
      <c r="T11" s="10">
        <f t="shared" si="1"/>
        <v>42</v>
      </c>
      <c r="U11" s="31">
        <f t="shared" si="2"/>
        <v>64</v>
      </c>
      <c r="V11" s="14"/>
    </row>
    <row r="12" spans="1:22" s="15" customFormat="1" ht="62.25" customHeight="1" x14ac:dyDescent="0.25">
      <c r="A12" s="8">
        <v>9</v>
      </c>
      <c r="B12" s="19" t="s">
        <v>76</v>
      </c>
      <c r="C12" s="10" t="s">
        <v>77</v>
      </c>
      <c r="D12" s="10">
        <v>11</v>
      </c>
      <c r="E12" s="10" t="s">
        <v>78</v>
      </c>
      <c r="F12" s="10" t="s">
        <v>79</v>
      </c>
      <c r="G12" s="12">
        <v>2</v>
      </c>
      <c r="H12" s="12">
        <v>3</v>
      </c>
      <c r="I12" s="12">
        <v>2</v>
      </c>
      <c r="J12" s="12">
        <v>4</v>
      </c>
      <c r="K12" s="12">
        <v>3</v>
      </c>
      <c r="L12" s="38">
        <f t="shared" si="0"/>
        <v>14</v>
      </c>
      <c r="M12" s="38"/>
      <c r="N12" s="10">
        <v>6</v>
      </c>
      <c r="O12" s="12">
        <v>3</v>
      </c>
      <c r="P12" s="12">
        <v>14</v>
      </c>
      <c r="Q12" s="10">
        <v>8</v>
      </c>
      <c r="R12" s="10">
        <v>8</v>
      </c>
      <c r="S12" s="10">
        <v>8</v>
      </c>
      <c r="T12" s="10">
        <f t="shared" si="1"/>
        <v>41</v>
      </c>
      <c r="U12" s="31">
        <f t="shared" si="2"/>
        <v>61</v>
      </c>
      <c r="V12" s="14"/>
    </row>
    <row r="13" spans="1:22" s="15" customFormat="1" ht="62.25" customHeight="1" x14ac:dyDescent="0.25">
      <c r="A13" s="8">
        <v>10</v>
      </c>
      <c r="B13" s="9" t="s">
        <v>80</v>
      </c>
      <c r="C13" s="10" t="s">
        <v>81</v>
      </c>
      <c r="D13" s="10">
        <v>11</v>
      </c>
      <c r="E13" s="10" t="s">
        <v>82</v>
      </c>
      <c r="F13" s="10" t="s">
        <v>83</v>
      </c>
      <c r="G13" s="12">
        <v>1</v>
      </c>
      <c r="H13" s="12">
        <v>2</v>
      </c>
      <c r="I13" s="12">
        <v>1</v>
      </c>
      <c r="J13" s="12">
        <v>3</v>
      </c>
      <c r="K13" s="12">
        <v>2</v>
      </c>
      <c r="L13" s="38">
        <f t="shared" si="0"/>
        <v>9</v>
      </c>
      <c r="M13" s="38" t="s">
        <v>84</v>
      </c>
      <c r="N13" s="10">
        <v>10</v>
      </c>
      <c r="O13" s="12">
        <v>4</v>
      </c>
      <c r="P13" s="12">
        <v>14</v>
      </c>
      <c r="Q13" s="10">
        <v>8</v>
      </c>
      <c r="R13" s="10">
        <v>8</v>
      </c>
      <c r="S13" s="10">
        <v>8</v>
      </c>
      <c r="T13" s="10">
        <f t="shared" si="1"/>
        <v>42</v>
      </c>
      <c r="U13" s="31">
        <f t="shared" si="2"/>
        <v>61</v>
      </c>
      <c r="V13" s="17"/>
    </row>
    <row r="14" spans="1:22" s="15" customFormat="1" ht="62.25" customHeight="1" x14ac:dyDescent="0.25">
      <c r="A14" s="8">
        <v>11</v>
      </c>
      <c r="B14" s="9" t="s">
        <v>35</v>
      </c>
      <c r="C14" s="10" t="s">
        <v>36</v>
      </c>
      <c r="D14" s="10">
        <v>11</v>
      </c>
      <c r="E14" s="10" t="s">
        <v>37</v>
      </c>
      <c r="F14" s="10" t="s">
        <v>38</v>
      </c>
      <c r="G14" s="12">
        <v>1</v>
      </c>
      <c r="H14" s="12">
        <v>3</v>
      </c>
      <c r="I14" s="12">
        <v>3</v>
      </c>
      <c r="J14" s="12">
        <v>3</v>
      </c>
      <c r="K14" s="12">
        <v>2</v>
      </c>
      <c r="L14" s="38">
        <f t="shared" si="0"/>
        <v>12</v>
      </c>
      <c r="M14" s="10"/>
      <c r="N14" s="10">
        <v>22</v>
      </c>
      <c r="O14" s="12">
        <v>1</v>
      </c>
      <c r="P14" s="12">
        <v>4</v>
      </c>
      <c r="Q14" s="12">
        <v>8</v>
      </c>
      <c r="R14" s="12">
        <v>8</v>
      </c>
      <c r="S14" s="12">
        <v>4</v>
      </c>
      <c r="T14" s="10">
        <f t="shared" si="1"/>
        <v>25</v>
      </c>
      <c r="U14" s="31">
        <f t="shared" si="2"/>
        <v>59</v>
      </c>
      <c r="V14" s="17"/>
    </row>
    <row r="15" spans="1:22" s="15" customFormat="1" ht="62.25" customHeight="1" x14ac:dyDescent="0.25">
      <c r="A15" s="8">
        <v>12</v>
      </c>
      <c r="B15" s="19" t="s">
        <v>112</v>
      </c>
      <c r="C15" s="10" t="s">
        <v>113</v>
      </c>
      <c r="D15" s="10">
        <v>9</v>
      </c>
      <c r="E15" s="10" t="s">
        <v>114</v>
      </c>
      <c r="F15" s="10" t="s">
        <v>115</v>
      </c>
      <c r="G15" s="12">
        <v>1</v>
      </c>
      <c r="H15" s="12">
        <v>3</v>
      </c>
      <c r="I15" s="12">
        <v>2</v>
      </c>
      <c r="J15" s="12">
        <v>3</v>
      </c>
      <c r="K15" s="12">
        <v>3</v>
      </c>
      <c r="L15" s="10">
        <f t="shared" si="0"/>
        <v>12</v>
      </c>
      <c r="M15" s="38" t="s">
        <v>116</v>
      </c>
      <c r="N15" s="10">
        <v>15</v>
      </c>
      <c r="O15" s="12">
        <v>3</v>
      </c>
      <c r="P15" s="12">
        <v>14</v>
      </c>
      <c r="Q15" s="10">
        <v>8</v>
      </c>
      <c r="R15" s="10">
        <v>8</v>
      </c>
      <c r="S15" s="10">
        <v>7</v>
      </c>
      <c r="T15" s="10">
        <f t="shared" si="1"/>
        <v>40</v>
      </c>
      <c r="U15" s="31">
        <f t="shared" si="2"/>
        <v>67</v>
      </c>
      <c r="V15" s="14"/>
    </row>
    <row r="16" spans="1:22" s="15" customFormat="1" ht="62.25" customHeight="1" x14ac:dyDescent="0.25">
      <c r="A16" s="8">
        <v>13</v>
      </c>
      <c r="B16" s="9" t="s">
        <v>66</v>
      </c>
      <c r="C16" s="10" t="s">
        <v>67</v>
      </c>
      <c r="D16" s="10">
        <v>11</v>
      </c>
      <c r="E16" s="10" t="s">
        <v>68</v>
      </c>
      <c r="F16" s="10" t="s">
        <v>51</v>
      </c>
      <c r="G16" s="12">
        <v>1</v>
      </c>
      <c r="H16" s="12">
        <v>3</v>
      </c>
      <c r="I16" s="12">
        <v>3</v>
      </c>
      <c r="J16" s="12">
        <v>3</v>
      </c>
      <c r="K16" s="12">
        <v>3</v>
      </c>
      <c r="L16" s="38">
        <f t="shared" si="0"/>
        <v>13</v>
      </c>
      <c r="M16" s="10"/>
      <c r="N16" s="10">
        <v>11</v>
      </c>
      <c r="O16" s="12">
        <v>2</v>
      </c>
      <c r="P16" s="12">
        <v>12</v>
      </c>
      <c r="Q16" s="10">
        <v>6</v>
      </c>
      <c r="R16" s="10">
        <v>6</v>
      </c>
      <c r="S16" s="10">
        <v>6</v>
      </c>
      <c r="T16" s="10">
        <f t="shared" si="1"/>
        <v>32</v>
      </c>
      <c r="U16" s="31">
        <f t="shared" si="2"/>
        <v>56</v>
      </c>
      <c r="V16" s="14"/>
    </row>
    <row r="17" spans="1:22" s="15" customFormat="1" ht="62.25" customHeight="1" x14ac:dyDescent="0.25">
      <c r="A17" s="8">
        <v>14</v>
      </c>
      <c r="B17" s="19" t="s">
        <v>88</v>
      </c>
      <c r="C17" s="10" t="s">
        <v>89</v>
      </c>
      <c r="D17" s="10">
        <v>10</v>
      </c>
      <c r="E17" s="10" t="s">
        <v>90</v>
      </c>
      <c r="F17" s="10" t="s">
        <v>91</v>
      </c>
      <c r="G17" s="12">
        <v>2</v>
      </c>
      <c r="H17" s="12">
        <v>3</v>
      </c>
      <c r="I17" s="12">
        <v>2</v>
      </c>
      <c r="J17" s="12">
        <v>4</v>
      </c>
      <c r="K17" s="12">
        <v>3</v>
      </c>
      <c r="L17" s="10">
        <f t="shared" si="0"/>
        <v>14</v>
      </c>
      <c r="M17" s="38" t="s">
        <v>92</v>
      </c>
      <c r="N17" s="10">
        <v>1</v>
      </c>
      <c r="O17" s="12">
        <v>4</v>
      </c>
      <c r="P17" s="12">
        <v>14</v>
      </c>
      <c r="Q17" s="10">
        <v>8</v>
      </c>
      <c r="R17" s="10">
        <v>7</v>
      </c>
      <c r="S17" s="10">
        <v>8</v>
      </c>
      <c r="T17" s="10">
        <f t="shared" si="1"/>
        <v>41</v>
      </c>
      <c r="U17" s="31">
        <f t="shared" si="2"/>
        <v>56</v>
      </c>
      <c r="V17" s="14"/>
    </row>
    <row r="18" spans="1:22" s="15" customFormat="1" ht="62.25" customHeight="1" x14ac:dyDescent="0.25">
      <c r="A18" s="8">
        <v>15</v>
      </c>
      <c r="B18" s="9" t="s">
        <v>100</v>
      </c>
      <c r="C18" s="10" t="s">
        <v>25</v>
      </c>
      <c r="D18" s="20">
        <v>11</v>
      </c>
      <c r="E18" s="22" t="s">
        <v>101</v>
      </c>
      <c r="F18" s="20" t="s">
        <v>65</v>
      </c>
      <c r="G18" s="12">
        <v>1</v>
      </c>
      <c r="H18" s="12">
        <v>2</v>
      </c>
      <c r="I18" s="12">
        <v>3</v>
      </c>
      <c r="J18" s="12">
        <v>4</v>
      </c>
      <c r="K18" s="12">
        <v>3</v>
      </c>
      <c r="L18" s="10">
        <f t="shared" si="0"/>
        <v>13</v>
      </c>
      <c r="M18" s="38" t="s">
        <v>102</v>
      </c>
      <c r="N18" s="12">
        <v>13</v>
      </c>
      <c r="O18" s="12">
        <v>4</v>
      </c>
      <c r="P18" s="12">
        <v>13</v>
      </c>
      <c r="Q18" s="12">
        <v>8</v>
      </c>
      <c r="R18" s="12">
        <v>8</v>
      </c>
      <c r="S18" s="12">
        <v>8</v>
      </c>
      <c r="T18" s="10">
        <f t="shared" si="1"/>
        <v>41</v>
      </c>
      <c r="U18" s="31">
        <f t="shared" si="2"/>
        <v>67</v>
      </c>
      <c r="V18" s="14"/>
    </row>
    <row r="19" spans="1:22" s="15" customFormat="1" ht="62.25" customHeight="1" x14ac:dyDescent="0.25">
      <c r="A19" s="8">
        <v>16</v>
      </c>
      <c r="B19" s="9" t="s">
        <v>48</v>
      </c>
      <c r="C19" s="10" t="s">
        <v>49</v>
      </c>
      <c r="D19" s="10">
        <v>11</v>
      </c>
      <c r="E19" s="10" t="s">
        <v>50</v>
      </c>
      <c r="F19" s="10" t="s">
        <v>51</v>
      </c>
      <c r="G19" s="12">
        <v>2</v>
      </c>
      <c r="H19" s="12">
        <v>4</v>
      </c>
      <c r="I19" s="12">
        <v>3</v>
      </c>
      <c r="J19" s="12">
        <v>2</v>
      </c>
      <c r="K19" s="12">
        <v>4</v>
      </c>
      <c r="L19" s="38">
        <f t="shared" si="0"/>
        <v>15</v>
      </c>
      <c r="M19" s="10"/>
      <c r="N19" s="10">
        <v>14</v>
      </c>
      <c r="O19" s="12">
        <v>1</v>
      </c>
      <c r="P19" s="12">
        <v>10</v>
      </c>
      <c r="Q19" s="10">
        <v>2</v>
      </c>
      <c r="R19" s="10">
        <v>2</v>
      </c>
      <c r="S19" s="10">
        <v>4</v>
      </c>
      <c r="T19" s="10">
        <f t="shared" si="1"/>
        <v>19</v>
      </c>
      <c r="U19" s="31">
        <f t="shared" si="2"/>
        <v>48</v>
      </c>
      <c r="V19" s="14"/>
    </row>
    <row r="20" spans="1:22" s="15" customFormat="1" ht="62.25" customHeight="1" x14ac:dyDescent="0.25">
      <c r="A20" s="8">
        <v>17</v>
      </c>
      <c r="B20" s="9" t="s">
        <v>72</v>
      </c>
      <c r="C20" s="10" t="s">
        <v>73</v>
      </c>
      <c r="D20" s="10">
        <v>10</v>
      </c>
      <c r="E20" s="10" t="s">
        <v>74</v>
      </c>
      <c r="F20" s="10" t="s">
        <v>75</v>
      </c>
      <c r="G20" s="41">
        <v>1</v>
      </c>
      <c r="H20" s="41">
        <v>0</v>
      </c>
      <c r="I20" s="41">
        <v>1</v>
      </c>
      <c r="J20" s="41">
        <v>3</v>
      </c>
      <c r="K20" s="41">
        <v>2</v>
      </c>
      <c r="L20" s="38">
        <f t="shared" si="0"/>
        <v>7</v>
      </c>
      <c r="M20" s="10"/>
      <c r="N20" s="10">
        <v>15</v>
      </c>
      <c r="O20" s="10">
        <v>2</v>
      </c>
      <c r="P20" s="10">
        <v>6</v>
      </c>
      <c r="Q20" s="10">
        <v>8</v>
      </c>
      <c r="R20" s="10">
        <v>4</v>
      </c>
      <c r="S20" s="10">
        <v>6</v>
      </c>
      <c r="T20" s="10">
        <f t="shared" si="1"/>
        <v>26</v>
      </c>
      <c r="U20" s="31">
        <f t="shared" si="2"/>
        <v>48</v>
      </c>
      <c r="V20" s="21"/>
    </row>
    <row r="21" spans="1:22" s="15" customFormat="1" ht="62.25" customHeight="1" x14ac:dyDescent="0.25">
      <c r="A21" s="8">
        <v>18</v>
      </c>
      <c r="B21" s="19" t="s">
        <v>106</v>
      </c>
      <c r="C21" s="10" t="s">
        <v>107</v>
      </c>
      <c r="D21" s="10">
        <v>8</v>
      </c>
      <c r="E21" s="10" t="s">
        <v>108</v>
      </c>
      <c r="F21" s="10" t="s">
        <v>109</v>
      </c>
      <c r="G21" s="22">
        <v>1</v>
      </c>
      <c r="H21" s="22">
        <v>1</v>
      </c>
      <c r="I21" s="22">
        <v>1</v>
      </c>
      <c r="J21" s="22">
        <v>3</v>
      </c>
      <c r="K21" s="22">
        <v>1</v>
      </c>
      <c r="L21" s="10">
        <f t="shared" si="0"/>
        <v>7</v>
      </c>
      <c r="M21" s="38"/>
      <c r="N21" s="10">
        <v>0</v>
      </c>
      <c r="O21" s="12">
        <v>4</v>
      </c>
      <c r="P21" s="12">
        <v>8</v>
      </c>
      <c r="Q21" s="12">
        <v>7</v>
      </c>
      <c r="R21" s="12">
        <v>7</v>
      </c>
      <c r="S21" s="12">
        <v>7</v>
      </c>
      <c r="T21" s="10">
        <f t="shared" si="1"/>
        <v>33</v>
      </c>
      <c r="U21" s="31">
        <f t="shared" si="2"/>
        <v>40</v>
      </c>
      <c r="V21" s="14"/>
    </row>
    <row r="22" spans="1:22" s="15" customFormat="1" ht="62.25" customHeight="1" x14ac:dyDescent="0.25">
      <c r="A22" s="8">
        <v>19</v>
      </c>
      <c r="B22" s="9" t="s">
        <v>93</v>
      </c>
      <c r="C22" s="10" t="s">
        <v>67</v>
      </c>
      <c r="D22" s="10">
        <v>11</v>
      </c>
      <c r="E22" s="10" t="s">
        <v>94</v>
      </c>
      <c r="F22" s="10" t="s">
        <v>51</v>
      </c>
      <c r="G22" s="12">
        <v>1</v>
      </c>
      <c r="H22" s="12">
        <v>2</v>
      </c>
      <c r="I22" s="12">
        <v>4</v>
      </c>
      <c r="J22" s="12">
        <v>2</v>
      </c>
      <c r="K22" s="12">
        <v>3</v>
      </c>
      <c r="L22" s="10">
        <f t="shared" si="0"/>
        <v>12</v>
      </c>
      <c r="M22" s="10"/>
      <c r="N22" s="10">
        <v>2</v>
      </c>
      <c r="O22" s="12">
        <v>2</v>
      </c>
      <c r="P22" s="12">
        <v>8</v>
      </c>
      <c r="Q22" s="10">
        <v>5</v>
      </c>
      <c r="R22" s="10">
        <v>4</v>
      </c>
      <c r="S22" s="10">
        <v>6</v>
      </c>
      <c r="T22" s="10">
        <f t="shared" si="1"/>
        <v>25</v>
      </c>
      <c r="U22" s="31">
        <f t="shared" si="2"/>
        <v>39</v>
      </c>
      <c r="V22" s="14"/>
    </row>
    <row r="23" spans="1:22" s="15" customFormat="1" ht="62.25" customHeight="1" x14ac:dyDescent="0.25">
      <c r="A23" s="8">
        <v>20</v>
      </c>
      <c r="B23" s="9" t="s">
        <v>85</v>
      </c>
      <c r="C23" s="10" t="s">
        <v>86</v>
      </c>
      <c r="D23" s="10">
        <v>11</v>
      </c>
      <c r="E23" s="10" t="s">
        <v>87</v>
      </c>
      <c r="F23" s="10" t="s">
        <v>38</v>
      </c>
      <c r="G23" s="22">
        <v>2</v>
      </c>
      <c r="H23" s="22">
        <v>4</v>
      </c>
      <c r="I23" s="22">
        <v>4</v>
      </c>
      <c r="J23" s="22">
        <v>4</v>
      </c>
      <c r="K23" s="22">
        <v>3</v>
      </c>
      <c r="L23" s="38">
        <f t="shared" si="0"/>
        <v>17</v>
      </c>
      <c r="M23" s="10"/>
      <c r="N23" s="10">
        <v>10</v>
      </c>
      <c r="O23" s="12"/>
      <c r="P23" s="12"/>
      <c r="Q23" s="10"/>
      <c r="R23" s="10"/>
      <c r="S23" s="10"/>
      <c r="T23" s="10">
        <f t="shared" si="1"/>
        <v>0</v>
      </c>
      <c r="U23" s="31">
        <f t="shared" si="2"/>
        <v>27</v>
      </c>
      <c r="V23" s="21"/>
    </row>
    <row r="24" spans="1:22" s="15" customFormat="1" ht="62.25" customHeight="1" x14ac:dyDescent="0.25">
      <c r="A24" s="8">
        <v>21</v>
      </c>
      <c r="B24" s="19" t="s">
        <v>55</v>
      </c>
      <c r="C24" s="10" t="s">
        <v>56</v>
      </c>
      <c r="D24" s="10">
        <v>11</v>
      </c>
      <c r="E24" s="10" t="s">
        <v>57</v>
      </c>
      <c r="F24" s="10" t="s">
        <v>58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  <c r="L24" s="38">
        <f t="shared" si="0"/>
        <v>5</v>
      </c>
      <c r="M24" s="38"/>
      <c r="N24" s="10">
        <v>21</v>
      </c>
      <c r="O24" s="12"/>
      <c r="P24" s="12"/>
      <c r="Q24" s="10"/>
      <c r="R24" s="10"/>
      <c r="S24" s="10"/>
      <c r="T24" s="10">
        <f t="shared" si="1"/>
        <v>0</v>
      </c>
      <c r="U24" s="31">
        <f t="shared" si="2"/>
        <v>26</v>
      </c>
      <c r="V24" s="14"/>
    </row>
    <row r="25" spans="1:22" s="15" customFormat="1" ht="62.25" customHeight="1" x14ac:dyDescent="0.25">
      <c r="A25" s="8">
        <v>22</v>
      </c>
      <c r="B25" s="9" t="s">
        <v>117</v>
      </c>
      <c r="C25" s="10" t="s">
        <v>118</v>
      </c>
      <c r="D25" s="10">
        <v>11</v>
      </c>
      <c r="E25" s="10" t="s">
        <v>119</v>
      </c>
      <c r="F25" s="10" t="s">
        <v>120</v>
      </c>
      <c r="G25" s="12">
        <v>1</v>
      </c>
      <c r="H25" s="12">
        <v>0</v>
      </c>
      <c r="I25" s="12">
        <v>0</v>
      </c>
      <c r="J25" s="12">
        <v>0</v>
      </c>
      <c r="K25" s="12">
        <v>0</v>
      </c>
      <c r="L25" s="10">
        <f t="shared" si="0"/>
        <v>1</v>
      </c>
      <c r="M25" s="38" t="s">
        <v>121</v>
      </c>
      <c r="N25" s="10">
        <v>1</v>
      </c>
      <c r="O25" s="12">
        <v>2</v>
      </c>
      <c r="P25" s="12">
        <v>6</v>
      </c>
      <c r="Q25" s="10">
        <v>6</v>
      </c>
      <c r="R25" s="10">
        <v>5</v>
      </c>
      <c r="S25" s="10">
        <v>5</v>
      </c>
      <c r="T25" s="10">
        <f t="shared" si="1"/>
        <v>24</v>
      </c>
      <c r="U25" s="31">
        <f t="shared" si="2"/>
        <v>26</v>
      </c>
      <c r="V25" s="14"/>
    </row>
    <row r="26" spans="1:22" s="15" customFormat="1" ht="62.25" customHeight="1" x14ac:dyDescent="0.25">
      <c r="A26" s="8">
        <v>23</v>
      </c>
      <c r="B26" s="19" t="s">
        <v>59</v>
      </c>
      <c r="C26" s="10" t="s">
        <v>60</v>
      </c>
      <c r="D26" s="10">
        <v>10</v>
      </c>
      <c r="E26" s="10" t="s">
        <v>61</v>
      </c>
      <c r="F26" s="10" t="s">
        <v>58</v>
      </c>
      <c r="G26" s="12">
        <v>1</v>
      </c>
      <c r="H26" s="12">
        <v>1</v>
      </c>
      <c r="I26" s="12">
        <v>1</v>
      </c>
      <c r="J26" s="12">
        <v>1</v>
      </c>
      <c r="K26" s="12">
        <v>0.5</v>
      </c>
      <c r="L26" s="38">
        <f t="shared" si="0"/>
        <v>4.5</v>
      </c>
      <c r="M26" s="38" t="s">
        <v>62</v>
      </c>
      <c r="N26" s="10">
        <v>21</v>
      </c>
      <c r="O26" s="12"/>
      <c r="P26" s="12"/>
      <c r="Q26" s="10"/>
      <c r="R26" s="10"/>
      <c r="S26" s="10"/>
      <c r="T26" s="10">
        <f t="shared" si="1"/>
        <v>0</v>
      </c>
      <c r="U26" s="31">
        <f t="shared" si="2"/>
        <v>25.5</v>
      </c>
      <c r="V26" s="14"/>
    </row>
    <row r="27" spans="1:22" s="7" customFormat="1" ht="62.25" customHeight="1" x14ac:dyDescent="0.25">
      <c r="A27" s="8">
        <v>24</v>
      </c>
      <c r="B27" s="9" t="s">
        <v>63</v>
      </c>
      <c r="C27" s="10" t="s">
        <v>25</v>
      </c>
      <c r="D27" s="11">
        <v>11</v>
      </c>
      <c r="E27" s="12" t="s">
        <v>64</v>
      </c>
      <c r="F27" s="20" t="s">
        <v>65</v>
      </c>
      <c r="G27" s="42">
        <v>1</v>
      </c>
      <c r="H27" s="12">
        <v>4</v>
      </c>
      <c r="I27" s="12">
        <v>2</v>
      </c>
      <c r="J27" s="12">
        <v>4</v>
      </c>
      <c r="K27" s="12">
        <v>3</v>
      </c>
      <c r="L27" s="38">
        <f t="shared" si="0"/>
        <v>14</v>
      </c>
      <c r="M27" s="10"/>
      <c r="N27" s="12">
        <v>11</v>
      </c>
      <c r="O27" s="12"/>
      <c r="P27" s="12"/>
      <c r="Q27" s="12"/>
      <c r="R27" s="12"/>
      <c r="S27" s="12"/>
      <c r="T27" s="10">
        <f t="shared" si="1"/>
        <v>0</v>
      </c>
      <c r="U27" s="31">
        <f t="shared" si="2"/>
        <v>25</v>
      </c>
      <c r="V27" s="14"/>
    </row>
    <row r="28" spans="1:22" s="15" customFormat="1" ht="62.25" customHeight="1" x14ac:dyDescent="0.25">
      <c r="A28" s="8">
        <v>25</v>
      </c>
      <c r="B28" s="9" t="s">
        <v>95</v>
      </c>
      <c r="C28" s="10" t="s">
        <v>96</v>
      </c>
      <c r="D28" s="10">
        <v>11</v>
      </c>
      <c r="E28" s="10" t="s">
        <v>97</v>
      </c>
      <c r="F28" s="21"/>
      <c r="G28" s="37">
        <v>1</v>
      </c>
      <c r="H28" s="37">
        <v>1</v>
      </c>
      <c r="I28" s="37">
        <v>1</v>
      </c>
      <c r="J28" s="37">
        <v>1</v>
      </c>
      <c r="K28" s="37">
        <v>3</v>
      </c>
      <c r="L28" s="10">
        <f t="shared" si="0"/>
        <v>7</v>
      </c>
      <c r="M28" s="43"/>
      <c r="N28" s="10">
        <v>6</v>
      </c>
      <c r="O28" s="43"/>
      <c r="P28" s="43"/>
      <c r="Q28" s="43"/>
      <c r="R28" s="43"/>
      <c r="S28" s="43"/>
      <c r="T28" s="10">
        <f t="shared" si="1"/>
        <v>0</v>
      </c>
      <c r="U28" s="31">
        <f t="shared" si="2"/>
        <v>13</v>
      </c>
      <c r="V28" s="21"/>
    </row>
    <row r="29" spans="1:22" ht="62.25" customHeight="1" x14ac:dyDescent="0.25">
      <c r="A29" s="8">
        <v>26</v>
      </c>
      <c r="B29" s="9" t="s">
        <v>98</v>
      </c>
      <c r="C29" s="10" t="s">
        <v>36</v>
      </c>
      <c r="D29" s="10">
        <v>9</v>
      </c>
      <c r="E29" s="10" t="s">
        <v>99</v>
      </c>
      <c r="F29" s="10" t="s">
        <v>38</v>
      </c>
      <c r="G29" s="12">
        <v>1</v>
      </c>
      <c r="H29" s="12">
        <v>3</v>
      </c>
      <c r="I29" s="12">
        <v>2</v>
      </c>
      <c r="J29" s="12">
        <v>4</v>
      </c>
      <c r="K29" s="12">
        <v>3</v>
      </c>
      <c r="L29" s="10">
        <f t="shared" si="0"/>
        <v>13</v>
      </c>
      <c r="M29" s="10"/>
      <c r="N29" s="10">
        <v>0</v>
      </c>
      <c r="O29" s="12"/>
      <c r="P29" s="12"/>
      <c r="Q29" s="10"/>
      <c r="R29" s="10"/>
      <c r="S29" s="10"/>
      <c r="T29" s="10">
        <f t="shared" si="1"/>
        <v>0</v>
      </c>
      <c r="U29" s="31">
        <f t="shared" si="2"/>
        <v>13</v>
      </c>
      <c r="V29" s="14"/>
    </row>
    <row r="30" spans="1:22" s="7" customFormat="1" ht="62.25" customHeight="1" x14ac:dyDescent="0.25">
      <c r="A30" s="8">
        <v>27</v>
      </c>
      <c r="B30" s="9" t="s">
        <v>103</v>
      </c>
      <c r="C30" s="10" t="s">
        <v>104</v>
      </c>
      <c r="D30" s="10">
        <v>11</v>
      </c>
      <c r="E30" s="10" t="s">
        <v>105</v>
      </c>
      <c r="F30" s="10" t="s">
        <v>58</v>
      </c>
      <c r="G30" s="42">
        <v>1</v>
      </c>
      <c r="H30" s="12">
        <v>2</v>
      </c>
      <c r="I30" s="12">
        <v>1</v>
      </c>
      <c r="J30" s="12">
        <v>2</v>
      </c>
      <c r="K30" s="12">
        <v>0.5</v>
      </c>
      <c r="L30" s="10">
        <f t="shared" si="0"/>
        <v>6.5</v>
      </c>
      <c r="M30" s="10"/>
      <c r="N30" s="10">
        <v>3</v>
      </c>
      <c r="O30" s="12"/>
      <c r="P30" s="12"/>
      <c r="Q30" s="10"/>
      <c r="R30" s="10"/>
      <c r="S30" s="10"/>
      <c r="T30" s="10">
        <f t="shared" si="1"/>
        <v>0</v>
      </c>
      <c r="U30" s="31">
        <f t="shared" si="2"/>
        <v>9.5</v>
      </c>
      <c r="V30" s="14"/>
    </row>
    <row r="31" spans="1:22" ht="62.25" customHeight="1" x14ac:dyDescent="0.25">
      <c r="A31" s="8">
        <v>28</v>
      </c>
      <c r="B31" s="9" t="s">
        <v>110</v>
      </c>
      <c r="C31" s="10" t="s">
        <v>56</v>
      </c>
      <c r="D31" s="10">
        <v>11</v>
      </c>
      <c r="E31" s="10" t="s">
        <v>111</v>
      </c>
      <c r="F31" s="10" t="s">
        <v>58</v>
      </c>
      <c r="G31" s="12">
        <v>1</v>
      </c>
      <c r="H31" s="12">
        <v>2</v>
      </c>
      <c r="I31" s="12">
        <v>1</v>
      </c>
      <c r="J31" s="12">
        <v>2</v>
      </c>
      <c r="K31" s="12">
        <v>1</v>
      </c>
      <c r="L31" s="10">
        <f t="shared" si="0"/>
        <v>7</v>
      </c>
      <c r="M31" s="10"/>
      <c r="N31" s="10">
        <v>0</v>
      </c>
      <c r="O31" s="12"/>
      <c r="P31" s="12"/>
      <c r="Q31" s="10"/>
      <c r="R31" s="10"/>
      <c r="S31" s="10"/>
      <c r="T31" s="10">
        <f t="shared" si="1"/>
        <v>0</v>
      </c>
      <c r="U31" s="31">
        <f t="shared" si="2"/>
        <v>7</v>
      </c>
      <c r="V31" s="14"/>
    </row>
    <row r="32" spans="1:22" ht="62.25" customHeight="1" x14ac:dyDescent="0.25">
      <c r="A32" s="8">
        <v>29</v>
      </c>
      <c r="B32" s="9" t="s">
        <v>122</v>
      </c>
      <c r="C32" s="10" t="s">
        <v>25</v>
      </c>
      <c r="D32" s="10">
        <v>11</v>
      </c>
      <c r="E32" s="10" t="s">
        <v>123</v>
      </c>
      <c r="F32" s="10" t="s">
        <v>124</v>
      </c>
      <c r="G32" s="43"/>
      <c r="H32" s="43"/>
      <c r="I32" s="43"/>
      <c r="J32" s="43"/>
      <c r="K32" s="43"/>
      <c r="L32" s="10">
        <f t="shared" si="0"/>
        <v>0</v>
      </c>
      <c r="M32" s="10"/>
      <c r="N32" s="43"/>
      <c r="O32" s="43"/>
      <c r="P32" s="43"/>
      <c r="Q32" s="43"/>
      <c r="R32" s="43"/>
      <c r="S32" s="43"/>
      <c r="T32" s="10">
        <f t="shared" si="1"/>
        <v>0</v>
      </c>
      <c r="U32" s="31">
        <f t="shared" si="2"/>
        <v>0</v>
      </c>
      <c r="V32" s="21"/>
    </row>
    <row r="33" spans="1:22" ht="62.25" customHeight="1" x14ac:dyDescent="0.25">
      <c r="A33" s="23"/>
      <c r="B33" s="24"/>
      <c r="C33" s="25"/>
      <c r="D33" s="25"/>
      <c r="E33" s="25"/>
      <c r="F33" s="25"/>
      <c r="G33" s="26"/>
      <c r="H33" s="18"/>
      <c r="I33" s="18"/>
      <c r="J33" s="18"/>
      <c r="K33" s="18"/>
      <c r="L33" s="26"/>
      <c r="M33" s="26"/>
      <c r="N33" s="26"/>
      <c r="O33" s="18"/>
      <c r="P33" s="18"/>
      <c r="Q33" s="18"/>
      <c r="R33" s="18"/>
      <c r="S33" s="18"/>
      <c r="T33" s="26"/>
      <c r="U33" s="27"/>
      <c r="V33" s="26"/>
    </row>
    <row r="35" spans="1:22" s="29" customFormat="1" ht="18.75" x14ac:dyDescent="0.3">
      <c r="A35" s="28"/>
      <c r="B35" s="28"/>
      <c r="C35" s="28"/>
      <c r="D35" s="28"/>
      <c r="E35" s="28"/>
      <c r="F35" s="28"/>
      <c r="G35" s="28"/>
      <c r="H35" s="28"/>
      <c r="I35" s="28"/>
    </row>
    <row r="36" spans="1:22" s="29" customFormat="1" ht="18.75" x14ac:dyDescent="0.3">
      <c r="A36" s="28"/>
      <c r="B36" s="28"/>
      <c r="C36" s="28"/>
      <c r="D36" s="28"/>
      <c r="E36" s="28"/>
      <c r="F36" s="28"/>
      <c r="G36" s="28"/>
      <c r="H36" s="28"/>
      <c r="I36" s="28"/>
    </row>
    <row r="37" spans="1:22" s="29" customFormat="1" ht="18.75" x14ac:dyDescent="0.3">
      <c r="A37" s="28"/>
      <c r="B37" s="28"/>
      <c r="C37" s="28"/>
      <c r="D37" s="28"/>
      <c r="E37" s="28"/>
      <c r="F37" s="28"/>
      <c r="H37" s="28"/>
      <c r="I37" s="28"/>
      <c r="P37" s="28"/>
    </row>
    <row r="38" spans="1:22" s="29" customFormat="1" x14ac:dyDescent="0.25"/>
    <row r="39" spans="1:22" s="29" customFormat="1" x14ac:dyDescent="0.25"/>
    <row r="40" spans="1:22" s="29" customFormat="1" ht="18.75" x14ac:dyDescent="0.3">
      <c r="E40" s="28" t="s">
        <v>125</v>
      </c>
      <c r="F40" s="28" t="s">
        <v>126</v>
      </c>
      <c r="I40" s="28" t="s">
        <v>163</v>
      </c>
    </row>
    <row r="41" spans="1:22" s="29" customFormat="1" x14ac:dyDescent="0.25"/>
    <row r="42" spans="1:22" s="29" customFormat="1" x14ac:dyDescent="0.25"/>
    <row r="43" spans="1:22" s="29" customFormat="1" x14ac:dyDescent="0.25"/>
  </sheetData>
  <mergeCells count="2">
    <mergeCell ref="A1:V1"/>
    <mergeCell ref="A2:V2"/>
  </mergeCells>
  <phoneticPr fontId="14" type="noConversion"/>
  <pageMargins left="0.11811023622047245" right="0.31496062992125984" top="0.15748031496062992" bottom="0.15748031496062992" header="0.31496062992125984" footer="0.31496062992125984"/>
  <pageSetup paperSize="9" scale="4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Технолог. програм.</vt:lpstr>
      <vt:lpstr>Комп.системи та мережі</vt:lpstr>
      <vt:lpstr>Безпека інф. та ком.систем</vt:lpstr>
      <vt:lpstr>Інтернет.техн та WEB диз.</vt:lpstr>
      <vt:lpstr>Інф.систем. БД</vt:lpstr>
      <vt:lpstr>Мультим.сист. навч.та ігр.пр.</vt:lpstr>
      <vt:lpstr>'Безпека інф. та ком.систем'!_GoBack</vt:lpstr>
      <vt:lpstr>'Інтернет.техн та WEB диз.'!_GoBack</vt:lpstr>
      <vt:lpstr>'Безпека інф. та ком.систем'!Область_печати</vt:lpstr>
      <vt:lpstr>'Інтернет.техн та WEB диз.'!Область_печати</vt:lpstr>
      <vt:lpstr>'Інф.систем. БД'!Область_печати</vt:lpstr>
      <vt:lpstr>'Комп.системи та мережі'!Область_печати</vt:lpstr>
      <vt:lpstr>'Мультим.сист. навч.та ігр.пр.'!Область_печати</vt:lpstr>
      <vt:lpstr>'Технолог. програм.'!Область_печати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user2</cp:lastModifiedBy>
  <cp:lastPrinted>2013-02-22T07:20:57Z</cp:lastPrinted>
  <dcterms:created xsi:type="dcterms:W3CDTF">2013-02-16T20:32:07Z</dcterms:created>
  <dcterms:modified xsi:type="dcterms:W3CDTF">2013-02-28T14:06:30Z</dcterms:modified>
</cp:coreProperties>
</file>